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<sst xmlns="http://schemas.openxmlformats.org/spreadsheetml/2006/main" count="108" uniqueCount="76">
  <si>
    <t>2025年5月红山区失业保险金停发人员名单</t>
  </si>
  <si>
    <t>序号</t>
  </si>
  <si>
    <t>姓名</t>
  </si>
  <si>
    <t>性别</t>
  </si>
  <si>
    <t>年龄</t>
  </si>
  <si>
    <t>身份证号</t>
  </si>
  <si>
    <t>减少原因</t>
  </si>
  <si>
    <t>待遇期满</t>
  </si>
  <si>
    <t>重新就业</t>
  </si>
  <si>
    <t>退休</t>
  </si>
  <si>
    <t>其他</t>
  </si>
  <si>
    <t>张洪彬</t>
  </si>
  <si>
    <t>150402198403241516</t>
  </si>
  <si>
    <t>√</t>
  </si>
  <si>
    <t>杜宝平</t>
  </si>
  <si>
    <t>150426198911190840</t>
  </si>
  <si>
    <t>金庆元</t>
  </si>
  <si>
    <t>220581199212101477</t>
  </si>
  <si>
    <t>贾旭</t>
  </si>
  <si>
    <t>150402199304050911</t>
  </si>
  <si>
    <t>王玲</t>
  </si>
  <si>
    <t>152131197805170346</t>
  </si>
  <si>
    <t>陆洪达</t>
  </si>
  <si>
    <t>150404199007130934</t>
  </si>
  <si>
    <t>初方明</t>
  </si>
  <si>
    <t>150404198901122424</t>
  </si>
  <si>
    <t>白海龙</t>
  </si>
  <si>
    <t>150430200001073957</t>
  </si>
  <si>
    <t>赵芳浩</t>
  </si>
  <si>
    <t>150404199903190329</t>
  </si>
  <si>
    <t>王宇龙</t>
  </si>
  <si>
    <t>15040219760621111X</t>
  </si>
  <si>
    <t>张倬瑀</t>
  </si>
  <si>
    <t>150403199001253646</t>
  </si>
  <si>
    <t>裴鑫鑫</t>
  </si>
  <si>
    <t>150404199010143517</t>
  </si>
  <si>
    <t>王艳杰</t>
  </si>
  <si>
    <t>150428198803304524</t>
  </si>
  <si>
    <t>史艳丽</t>
  </si>
  <si>
    <t>150428198712124528</t>
  </si>
  <si>
    <t>王秀文</t>
  </si>
  <si>
    <t>150422197508042717</t>
  </si>
  <si>
    <t>周洋洋</t>
  </si>
  <si>
    <t>320324198911205460</t>
  </si>
  <si>
    <t>李克含</t>
  </si>
  <si>
    <t>150402200210182417</t>
  </si>
  <si>
    <t>刘斯睿</t>
  </si>
  <si>
    <t>150402200109172417</t>
  </si>
  <si>
    <t>张铭原</t>
  </si>
  <si>
    <t>150402200208070619</t>
  </si>
  <si>
    <t>王丽丽</t>
  </si>
  <si>
    <t>150402197711231526</t>
  </si>
  <si>
    <t>任浩天</t>
  </si>
  <si>
    <t>150402200009091118</t>
  </si>
  <si>
    <t>张文秀</t>
  </si>
  <si>
    <t>150430196910283995</t>
  </si>
  <si>
    <t>唐崎</t>
  </si>
  <si>
    <t>150429199708190638</t>
  </si>
  <si>
    <t>任大伟</t>
  </si>
  <si>
    <t>211322199007163773</t>
  </si>
  <si>
    <t>张霞霞</t>
  </si>
  <si>
    <t>622621198601160842</t>
  </si>
  <si>
    <t>张晓颖</t>
  </si>
  <si>
    <t>150426199005073065</t>
  </si>
  <si>
    <t>王德宇</t>
  </si>
  <si>
    <t>15043019980609037X</t>
  </si>
  <si>
    <t>孙瑞勇</t>
  </si>
  <si>
    <t>150402199412142012</t>
  </si>
  <si>
    <t>岳丽文</t>
  </si>
  <si>
    <t>15042919820314122X</t>
  </si>
  <si>
    <t>吴娜</t>
  </si>
  <si>
    <t>150402199102092726</t>
  </si>
  <si>
    <t>谢文雨</t>
  </si>
  <si>
    <t>150404199007054329</t>
  </si>
  <si>
    <t>史明东</t>
  </si>
  <si>
    <t>152326198406275313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</si>
</sst>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color theme="1"/>
      <name val="宋体"/>
      <charset val="134"/>
      <scheme val="minor"/>
    </font>
    <font>
      <b/>
      <sz val="24"/>
      <name val="方正小标宋简体"/>
      <family val="4"/>
      <charset val="134"/>
    </font>
    <font>
      <sz val="12"/>
      <color theme="1"/>
      <name val="仿宋_GB2312"/>
      <family val="3"/>
      <charset val="134"/>
    </font>
    <font>
      <sz val="12"/>
      <color indexed="8"/>
      <name val="仿宋_GB2312"/>
      <family val="3"/>
      <charset val="134"/>
    </font>
    <font>
      <sz val="12"/>
      <name val="仿宋_GB2312"/>
      <family val="3"/>
      <charset val="134"/>
    </font>
    <font>
      <sz val="12"/>
      <name val="仿宋_GB2312"/>
      <charset val="134"/>
    </font>
    <font>
      <sz val="11"/>
      <name val="仿宋_GB2312"/>
      <family val="3"/>
      <charset val="134"/>
    </font>
    <font>
      <sz val="11"/>
      <color theme="1"/>
      <name val="仿宋_GB2312"/>
      <family val="3"/>
      <charset val="134"/>
    </font>
    <font>
      <sz val="11"/>
      <color rgb="FF000000"/>
      <name val="仿宋_GB2312"/>
      <family val="3"/>
      <charset val="134"/>
    </font>
    <font>
      <sz val="12"/>
      <color rgb="FF000000"/>
      <name val="仿宋_GB2312"/>
      <family val="3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6" borderId="11" applyNumberFormat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49" fontId="4" fillId="2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49" fontId="4" fillId="0" borderId="4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49" fontId="9" fillId="0" borderId="2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2" fillId="2" borderId="2" xfId="0" applyFont="1" applyFill="1" applyBorder="1" applyAlignment="1" quotePrefix="1">
      <alignment horizontal="center" vertical="center"/>
    </xf>
    <xf numFmtId="49" fontId="4" fillId="2" borderId="2" xfId="0" applyNumberFormat="1" applyFont="1" applyFill="1" applyBorder="1" applyAlignment="1" quotePrefix="1">
      <alignment horizontal="center" vertical="center"/>
    </xf>
    <xf numFmtId="0" fontId="7" fillId="2" borderId="2" xfId="0" applyFont="1" applyFill="1" applyBorder="1" applyAlignment="1" quotePrefix="1">
      <alignment horizontal="center" vertical="center"/>
    </xf>
    <xf numFmtId="0" fontId="8" fillId="2" borderId="2" xfId="0" applyFont="1" applyFill="1" applyBorder="1" applyAlignment="1" quotePrefix="1">
      <alignment horizontal="center" vertical="center" wrapText="1"/>
    </xf>
    <xf numFmtId="0" fontId="5" fillId="0" borderId="2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9"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indexed="20"/>
      </font>
      <fill>
        <patternFill patternType="solid">
          <bgColor indexed="45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5"/>
  <sheetViews>
    <sheetView tabSelected="1" workbookViewId="0">
      <selection activeCell="A1" sqref="A1:J35"/>
    </sheetView>
  </sheetViews>
  <sheetFormatPr defaultColWidth="9" defaultRowHeight="13.5"/>
  <cols>
    <col min="1" max="1" width="4.625" customWidth="1"/>
    <col min="2" max="2" width="8" customWidth="1"/>
    <col min="3" max="3" width="5.875" customWidth="1"/>
    <col min="4" max="4" width="6.375" customWidth="1"/>
    <col min="5" max="5" width="21.375" hidden="1" customWidth="1"/>
    <col min="6" max="6" width="25.375" customWidth="1"/>
  </cols>
  <sheetData>
    <row r="1" ht="31.5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14.25" spans="1:10">
      <c r="A2" s="2" t="s">
        <v>1</v>
      </c>
      <c r="B2" s="2" t="s">
        <v>2</v>
      </c>
      <c r="C2" s="3" t="s">
        <v>3</v>
      </c>
      <c r="D2" s="3" t="s">
        <v>4</v>
      </c>
      <c r="E2" s="4" t="s">
        <v>5</v>
      </c>
      <c r="F2" s="4" t="s">
        <v>5</v>
      </c>
      <c r="G2" s="5" t="s">
        <v>6</v>
      </c>
      <c r="H2" s="6"/>
      <c r="I2" s="6"/>
      <c r="J2" s="6"/>
    </row>
    <row r="3" ht="14.25" spans="1:10">
      <c r="A3" s="7"/>
      <c r="B3" s="7"/>
      <c r="C3" s="8"/>
      <c r="D3" s="8"/>
      <c r="E3" s="9"/>
      <c r="F3" s="9"/>
      <c r="G3" s="5" t="s">
        <v>7</v>
      </c>
      <c r="H3" s="6" t="s">
        <v>8</v>
      </c>
      <c r="I3" s="6" t="s">
        <v>9</v>
      </c>
      <c r="J3" s="6" t="s">
        <v>10</v>
      </c>
    </row>
    <row r="4" ht="14.25" spans="1:10">
      <c r="A4" s="10">
        <v>1</v>
      </c>
      <c r="B4" s="11" t="s">
        <v>11</v>
      </c>
      <c r="C4" s="12" t="str">
        <f t="shared" ref="C4:C35" si="0">IF(MOD(MID(E4,17,1),2),"男","女")</f>
        <v>男</v>
      </c>
      <c r="D4" s="12">
        <f t="shared" ref="D4:D35" si="1">DATEDIF(TEXT(MID(E4,7,8),"0000-00-00"),"2025-05-31","y")</f>
        <v>41</v>
      </c>
      <c r="E4" s="13" t="s">
        <v>12</v>
      </c>
      <c r="F4" s="10" t="str">
        <f t="shared" ref="F4:F35" si="2">REPLACE(E4,7,8,"********")</f>
        <v>150402********1516</v>
      </c>
      <c r="G4" s="14" t="s">
        <v>13</v>
      </c>
      <c r="H4" s="15"/>
      <c r="I4" s="15"/>
      <c r="J4" s="15"/>
    </row>
    <row r="5" ht="14.25" spans="1:10">
      <c r="A5" s="10">
        <v>2</v>
      </c>
      <c r="B5" s="16" t="s">
        <v>14</v>
      </c>
      <c r="C5" s="12" t="str">
        <f t="shared" si="0"/>
        <v>女</v>
      </c>
      <c r="D5" s="12">
        <f t="shared" si="1"/>
        <v>35</v>
      </c>
      <c r="E5" s="17" t="s">
        <v>15</v>
      </c>
      <c r="F5" s="10" t="str">
        <f t="shared" si="2"/>
        <v>150426********0840</v>
      </c>
      <c r="G5" s="14" t="s">
        <v>13</v>
      </c>
      <c r="H5" s="15"/>
      <c r="I5" s="15"/>
      <c r="J5" s="15"/>
    </row>
    <row r="6" ht="14.25" spans="1:10">
      <c r="A6" s="10">
        <v>3</v>
      </c>
      <c r="B6" s="11" t="s">
        <v>16</v>
      </c>
      <c r="C6" s="12" t="str">
        <f t="shared" si="0"/>
        <v>男</v>
      </c>
      <c r="D6" s="12">
        <f t="shared" si="1"/>
        <v>32</v>
      </c>
      <c r="E6" s="30" t="s">
        <v>17</v>
      </c>
      <c r="F6" s="10" t="str">
        <f t="shared" si="2"/>
        <v>220581********1477</v>
      </c>
      <c r="G6" s="14" t="s">
        <v>13</v>
      </c>
      <c r="H6" s="15"/>
      <c r="I6" s="15"/>
      <c r="J6" s="15"/>
    </row>
    <row r="7" ht="14.25" spans="1:10">
      <c r="A7" s="10">
        <v>4</v>
      </c>
      <c r="B7" s="11" t="s">
        <v>18</v>
      </c>
      <c r="C7" s="12" t="str">
        <f t="shared" si="0"/>
        <v>男</v>
      </c>
      <c r="D7" s="12">
        <f t="shared" si="1"/>
        <v>32</v>
      </c>
      <c r="E7" s="13" t="s">
        <v>19</v>
      </c>
      <c r="F7" s="10" t="str">
        <f t="shared" si="2"/>
        <v>150402********0911</v>
      </c>
      <c r="G7" s="14" t="s">
        <v>13</v>
      </c>
      <c r="H7" s="15"/>
      <c r="I7" s="15"/>
      <c r="J7" s="15"/>
    </row>
    <row r="8" ht="14.25" spans="1:10">
      <c r="A8" s="10">
        <v>5</v>
      </c>
      <c r="B8" s="11" t="s">
        <v>20</v>
      </c>
      <c r="C8" s="12" t="str">
        <f t="shared" si="0"/>
        <v>女</v>
      </c>
      <c r="D8" s="12">
        <f t="shared" si="1"/>
        <v>47</v>
      </c>
      <c r="E8" s="13" t="s">
        <v>21</v>
      </c>
      <c r="F8" s="10" t="str">
        <f t="shared" si="2"/>
        <v>152131********0346</v>
      </c>
      <c r="G8" s="14" t="s">
        <v>13</v>
      </c>
      <c r="H8" s="15"/>
      <c r="I8" s="15"/>
      <c r="J8" s="15"/>
    </row>
    <row r="9" ht="14.25" spans="1:10">
      <c r="A9" s="10">
        <v>6</v>
      </c>
      <c r="B9" s="11" t="s">
        <v>22</v>
      </c>
      <c r="C9" s="12" t="str">
        <f t="shared" si="0"/>
        <v>男</v>
      </c>
      <c r="D9" s="12">
        <f t="shared" si="1"/>
        <v>34</v>
      </c>
      <c r="E9" s="13" t="s">
        <v>23</v>
      </c>
      <c r="F9" s="10" t="str">
        <f t="shared" si="2"/>
        <v>150404********0934</v>
      </c>
      <c r="G9" s="14" t="s">
        <v>13</v>
      </c>
      <c r="H9" s="15"/>
      <c r="I9" s="15"/>
      <c r="J9" s="15"/>
    </row>
    <row r="10" ht="14.25" spans="1:10">
      <c r="A10" s="10">
        <v>7</v>
      </c>
      <c r="B10" s="11" t="s">
        <v>24</v>
      </c>
      <c r="C10" s="12" t="str">
        <f t="shared" si="0"/>
        <v>女</v>
      </c>
      <c r="D10" s="12">
        <f t="shared" si="1"/>
        <v>36</v>
      </c>
      <c r="E10" s="31" t="s">
        <v>25</v>
      </c>
      <c r="F10" s="10" t="str">
        <f t="shared" si="2"/>
        <v>150404********2424</v>
      </c>
      <c r="G10" s="14" t="s">
        <v>13</v>
      </c>
      <c r="H10" s="15"/>
      <c r="I10" s="15"/>
      <c r="J10" s="15"/>
    </row>
    <row r="11" ht="14.25" spans="1:10">
      <c r="A11" s="10">
        <v>8</v>
      </c>
      <c r="B11" s="13" t="s">
        <v>26</v>
      </c>
      <c r="C11" s="12" t="str">
        <f t="shared" si="0"/>
        <v>男</v>
      </c>
      <c r="D11" s="12">
        <f t="shared" si="1"/>
        <v>25</v>
      </c>
      <c r="E11" s="13" t="s">
        <v>27</v>
      </c>
      <c r="F11" s="10" t="str">
        <f t="shared" si="2"/>
        <v>150430********3957</v>
      </c>
      <c r="G11" s="14" t="s">
        <v>13</v>
      </c>
      <c r="H11" s="15"/>
      <c r="I11" s="15"/>
      <c r="J11" s="15"/>
    </row>
    <row r="12" ht="14.25" spans="1:10">
      <c r="A12" s="10">
        <v>9</v>
      </c>
      <c r="B12" s="13" t="s">
        <v>28</v>
      </c>
      <c r="C12" s="12" t="str">
        <f t="shared" si="0"/>
        <v>女</v>
      </c>
      <c r="D12" s="12">
        <f t="shared" si="1"/>
        <v>26</v>
      </c>
      <c r="E12" s="13" t="s">
        <v>29</v>
      </c>
      <c r="F12" s="10" t="str">
        <f t="shared" si="2"/>
        <v>150404********0329</v>
      </c>
      <c r="G12" s="14" t="s">
        <v>13</v>
      </c>
      <c r="H12" s="15"/>
      <c r="I12" s="15"/>
      <c r="J12" s="15"/>
    </row>
    <row r="13" ht="14.25" spans="1:10">
      <c r="A13" s="10">
        <v>10</v>
      </c>
      <c r="B13" s="13" t="s">
        <v>30</v>
      </c>
      <c r="C13" s="12" t="str">
        <f t="shared" si="0"/>
        <v>男</v>
      </c>
      <c r="D13" s="12">
        <f t="shared" si="1"/>
        <v>48</v>
      </c>
      <c r="E13" s="13" t="s">
        <v>31</v>
      </c>
      <c r="F13" s="10" t="str">
        <f t="shared" si="2"/>
        <v>150402********111X</v>
      </c>
      <c r="G13" s="14" t="s">
        <v>13</v>
      </c>
      <c r="H13" s="15"/>
      <c r="I13" s="15"/>
      <c r="J13" s="15"/>
    </row>
    <row r="14" ht="14.25" spans="1:10">
      <c r="A14" s="10">
        <v>11</v>
      </c>
      <c r="B14" s="13" t="s">
        <v>32</v>
      </c>
      <c r="C14" s="12" t="str">
        <f t="shared" si="0"/>
        <v>女</v>
      </c>
      <c r="D14" s="12">
        <f t="shared" si="1"/>
        <v>35</v>
      </c>
      <c r="E14" s="13" t="s">
        <v>33</v>
      </c>
      <c r="F14" s="10" t="str">
        <f t="shared" si="2"/>
        <v>150403********3646</v>
      </c>
      <c r="G14" s="14" t="s">
        <v>13</v>
      </c>
      <c r="H14" s="15"/>
      <c r="I14" s="15"/>
      <c r="J14" s="15"/>
    </row>
    <row r="15" ht="14.25" spans="1:10">
      <c r="A15" s="10">
        <v>12</v>
      </c>
      <c r="B15" s="13" t="s">
        <v>34</v>
      </c>
      <c r="C15" s="12" t="str">
        <f t="shared" si="0"/>
        <v>男</v>
      </c>
      <c r="D15" s="12">
        <f t="shared" si="1"/>
        <v>34</v>
      </c>
      <c r="E15" s="13" t="s">
        <v>35</v>
      </c>
      <c r="F15" s="10" t="str">
        <f t="shared" si="2"/>
        <v>150404********3517</v>
      </c>
      <c r="G15" s="14" t="s">
        <v>13</v>
      </c>
      <c r="H15" s="15"/>
      <c r="I15" s="15"/>
      <c r="J15" s="15"/>
    </row>
    <row r="16" ht="14.25" spans="1:10">
      <c r="A16" s="10">
        <v>13</v>
      </c>
      <c r="B16" s="11" t="s">
        <v>36</v>
      </c>
      <c r="C16" s="12" t="str">
        <f t="shared" si="0"/>
        <v>女</v>
      </c>
      <c r="D16" s="12">
        <f t="shared" si="1"/>
        <v>37</v>
      </c>
      <c r="E16" s="13" t="s">
        <v>37</v>
      </c>
      <c r="F16" s="10" t="str">
        <f t="shared" si="2"/>
        <v>150428********4524</v>
      </c>
      <c r="G16" s="14" t="s">
        <v>13</v>
      </c>
      <c r="H16" s="15"/>
      <c r="I16" s="15"/>
      <c r="J16" s="15"/>
    </row>
    <row r="17" ht="14.25" spans="1:10">
      <c r="A17" s="10">
        <v>14</v>
      </c>
      <c r="B17" s="11" t="s">
        <v>38</v>
      </c>
      <c r="C17" s="12" t="str">
        <f t="shared" si="0"/>
        <v>女</v>
      </c>
      <c r="D17" s="12">
        <f t="shared" si="1"/>
        <v>37</v>
      </c>
      <c r="E17" s="13" t="s">
        <v>39</v>
      </c>
      <c r="F17" s="10" t="str">
        <f t="shared" si="2"/>
        <v>150428********4528</v>
      </c>
      <c r="G17" s="14" t="s">
        <v>13</v>
      </c>
      <c r="H17" s="15"/>
      <c r="I17" s="15"/>
      <c r="J17" s="15"/>
    </row>
    <row r="18" ht="14.25" spans="1:10">
      <c r="A18" s="10">
        <v>15</v>
      </c>
      <c r="B18" s="18" t="s">
        <v>40</v>
      </c>
      <c r="C18" s="12" t="str">
        <f t="shared" si="0"/>
        <v>男</v>
      </c>
      <c r="D18" s="12">
        <f t="shared" si="1"/>
        <v>49</v>
      </c>
      <c r="E18" s="32" t="s">
        <v>41</v>
      </c>
      <c r="F18" s="10" t="str">
        <f t="shared" si="2"/>
        <v>150422********2717</v>
      </c>
      <c r="G18" s="14" t="s">
        <v>13</v>
      </c>
      <c r="H18" s="15"/>
      <c r="I18" s="15"/>
      <c r="J18" s="15"/>
    </row>
    <row r="19" ht="14.25" spans="1:10">
      <c r="A19" s="10">
        <v>16</v>
      </c>
      <c r="B19" s="11" t="s">
        <v>42</v>
      </c>
      <c r="C19" s="12" t="str">
        <f t="shared" si="0"/>
        <v>女</v>
      </c>
      <c r="D19" s="12">
        <f t="shared" si="1"/>
        <v>35</v>
      </c>
      <c r="E19" s="13" t="s">
        <v>43</v>
      </c>
      <c r="F19" s="10" t="str">
        <f t="shared" si="2"/>
        <v>320324********5460</v>
      </c>
      <c r="G19" s="14" t="s">
        <v>13</v>
      </c>
      <c r="H19" s="15"/>
      <c r="I19" s="15"/>
      <c r="J19" s="15"/>
    </row>
    <row r="20" ht="14.25" spans="1:10">
      <c r="A20" s="10">
        <v>17</v>
      </c>
      <c r="B20" s="20" t="s">
        <v>44</v>
      </c>
      <c r="C20" s="12" t="str">
        <f t="shared" si="0"/>
        <v>男</v>
      </c>
      <c r="D20" s="12">
        <f t="shared" si="1"/>
        <v>22</v>
      </c>
      <c r="E20" s="33" t="s">
        <v>45</v>
      </c>
      <c r="F20" s="10" t="str">
        <f t="shared" si="2"/>
        <v>150402********2417</v>
      </c>
      <c r="G20" s="14" t="s">
        <v>13</v>
      </c>
      <c r="H20" s="15"/>
      <c r="I20" s="15"/>
      <c r="J20" s="15"/>
    </row>
    <row r="21" ht="14.25" spans="1:10">
      <c r="A21" s="10">
        <v>18</v>
      </c>
      <c r="B21" s="11" t="s">
        <v>46</v>
      </c>
      <c r="C21" s="12" t="str">
        <f t="shared" si="0"/>
        <v>男</v>
      </c>
      <c r="D21" s="12">
        <f t="shared" si="1"/>
        <v>23</v>
      </c>
      <c r="E21" s="13" t="s">
        <v>47</v>
      </c>
      <c r="F21" s="10" t="str">
        <f t="shared" si="2"/>
        <v>150402********2417</v>
      </c>
      <c r="G21" s="14" t="s">
        <v>13</v>
      </c>
      <c r="H21" s="15"/>
      <c r="I21" s="15"/>
      <c r="J21" s="15"/>
    </row>
    <row r="22" ht="14.25" spans="1:10">
      <c r="A22" s="10">
        <v>19</v>
      </c>
      <c r="B22" s="11" t="s">
        <v>48</v>
      </c>
      <c r="C22" s="12" t="str">
        <f t="shared" si="0"/>
        <v>男</v>
      </c>
      <c r="D22" s="12">
        <f t="shared" si="1"/>
        <v>22</v>
      </c>
      <c r="E22" s="21" t="s">
        <v>49</v>
      </c>
      <c r="F22" s="10" t="str">
        <f t="shared" si="2"/>
        <v>150402********0619</v>
      </c>
      <c r="G22" s="14" t="s">
        <v>13</v>
      </c>
      <c r="H22" s="15"/>
      <c r="I22" s="15"/>
      <c r="J22" s="15"/>
    </row>
    <row r="23" ht="14.25" spans="1:10">
      <c r="A23" s="10">
        <v>20</v>
      </c>
      <c r="B23" s="21" t="s">
        <v>50</v>
      </c>
      <c r="C23" s="12" t="str">
        <f t="shared" si="0"/>
        <v>女</v>
      </c>
      <c r="D23" s="12">
        <f t="shared" si="1"/>
        <v>47</v>
      </c>
      <c r="E23" s="22" t="s">
        <v>51</v>
      </c>
      <c r="F23" s="10" t="str">
        <f t="shared" si="2"/>
        <v>150402********1526</v>
      </c>
      <c r="G23" s="14" t="s">
        <v>13</v>
      </c>
      <c r="H23" s="15"/>
      <c r="I23" s="15"/>
      <c r="J23" s="15"/>
    </row>
    <row r="24" ht="14.25" spans="1:10">
      <c r="A24" s="10">
        <v>21</v>
      </c>
      <c r="B24" s="21" t="s">
        <v>52</v>
      </c>
      <c r="C24" s="12" t="str">
        <f t="shared" si="0"/>
        <v>男</v>
      </c>
      <c r="D24" s="12">
        <f t="shared" si="1"/>
        <v>24</v>
      </c>
      <c r="E24" s="22" t="s">
        <v>53</v>
      </c>
      <c r="F24" s="10" t="str">
        <f t="shared" si="2"/>
        <v>150402********1118</v>
      </c>
      <c r="G24" s="14" t="s">
        <v>13</v>
      </c>
      <c r="H24" s="15"/>
      <c r="I24" s="15"/>
      <c r="J24" s="15"/>
    </row>
    <row r="25" ht="14.25" spans="1:10">
      <c r="A25" s="10">
        <v>22</v>
      </c>
      <c r="B25" s="11" t="s">
        <v>54</v>
      </c>
      <c r="C25" s="12" t="str">
        <f t="shared" si="0"/>
        <v>男</v>
      </c>
      <c r="D25" s="12">
        <f t="shared" si="1"/>
        <v>55</v>
      </c>
      <c r="E25" s="13" t="s">
        <v>55</v>
      </c>
      <c r="F25" s="10" t="str">
        <f t="shared" si="2"/>
        <v>150430********3995</v>
      </c>
      <c r="G25" s="14" t="s">
        <v>13</v>
      </c>
      <c r="H25" s="15"/>
      <c r="I25" s="15"/>
      <c r="J25" s="15"/>
    </row>
    <row r="26" ht="14.25" spans="1:10">
      <c r="A26" s="10">
        <v>23</v>
      </c>
      <c r="B26" s="6" t="s">
        <v>56</v>
      </c>
      <c r="C26" s="12" t="str">
        <f t="shared" si="0"/>
        <v>男</v>
      </c>
      <c r="D26" s="12">
        <f t="shared" si="1"/>
        <v>27</v>
      </c>
      <c r="E26" s="13" t="s">
        <v>57</v>
      </c>
      <c r="F26" s="10" t="str">
        <f t="shared" si="2"/>
        <v>150429********0638</v>
      </c>
      <c r="G26" s="14" t="s">
        <v>13</v>
      </c>
      <c r="H26" s="15"/>
      <c r="I26" s="15"/>
      <c r="J26" s="15"/>
    </row>
    <row r="27" ht="14.25" spans="1:10">
      <c r="A27" s="10">
        <v>24</v>
      </c>
      <c r="B27" s="6" t="s">
        <v>58</v>
      </c>
      <c r="C27" s="12" t="str">
        <f t="shared" si="0"/>
        <v>男</v>
      </c>
      <c r="D27" s="12">
        <f t="shared" si="1"/>
        <v>34</v>
      </c>
      <c r="E27" s="13" t="s">
        <v>59</v>
      </c>
      <c r="F27" s="10" t="str">
        <f t="shared" si="2"/>
        <v>211322********3773</v>
      </c>
      <c r="G27" s="14" t="s">
        <v>13</v>
      </c>
      <c r="H27" s="15"/>
      <c r="I27" s="15"/>
      <c r="J27" s="15"/>
    </row>
    <row r="28" ht="14.25" spans="1:10">
      <c r="A28" s="10">
        <v>25</v>
      </c>
      <c r="B28" s="6" t="s">
        <v>60</v>
      </c>
      <c r="C28" s="12" t="str">
        <f t="shared" si="0"/>
        <v>女</v>
      </c>
      <c r="D28" s="12">
        <f t="shared" si="1"/>
        <v>39</v>
      </c>
      <c r="E28" s="13" t="s">
        <v>61</v>
      </c>
      <c r="F28" s="10" t="str">
        <f t="shared" si="2"/>
        <v>622621********0842</v>
      </c>
      <c r="G28" s="14" t="s">
        <v>13</v>
      </c>
      <c r="H28" s="15"/>
      <c r="I28" s="15"/>
      <c r="J28" s="15"/>
    </row>
    <row r="29" ht="14.25" spans="1:10">
      <c r="A29" s="10">
        <v>26</v>
      </c>
      <c r="B29" s="23" t="s">
        <v>62</v>
      </c>
      <c r="C29" s="12" t="str">
        <f t="shared" si="0"/>
        <v>女</v>
      </c>
      <c r="D29" s="12">
        <f t="shared" si="1"/>
        <v>35</v>
      </c>
      <c r="E29" s="24" t="s">
        <v>63</v>
      </c>
      <c r="F29" s="10" t="str">
        <f t="shared" si="2"/>
        <v>150426********3065</v>
      </c>
      <c r="G29" s="14" t="s">
        <v>13</v>
      </c>
      <c r="H29" s="15"/>
      <c r="I29" s="15"/>
      <c r="J29" s="15"/>
    </row>
    <row r="30" ht="14.25" spans="1:10">
      <c r="A30" s="10">
        <v>27</v>
      </c>
      <c r="B30" s="23" t="s">
        <v>64</v>
      </c>
      <c r="C30" s="12" t="str">
        <f t="shared" si="0"/>
        <v>男</v>
      </c>
      <c r="D30" s="12">
        <f t="shared" si="1"/>
        <v>26</v>
      </c>
      <c r="E30" s="24" t="s">
        <v>65</v>
      </c>
      <c r="F30" s="10" t="str">
        <f t="shared" si="2"/>
        <v>150430********037X</v>
      </c>
      <c r="G30" s="14" t="s">
        <v>13</v>
      </c>
      <c r="H30" s="15"/>
      <c r="I30" s="15"/>
      <c r="J30" s="15"/>
    </row>
    <row r="31" ht="14.25" spans="1:10">
      <c r="A31" s="10">
        <v>28</v>
      </c>
      <c r="B31" s="25" t="s">
        <v>66</v>
      </c>
      <c r="C31" s="12" t="str">
        <f t="shared" si="0"/>
        <v>男</v>
      </c>
      <c r="D31" s="12">
        <f t="shared" si="1"/>
        <v>30</v>
      </c>
      <c r="E31" s="26" t="s">
        <v>67</v>
      </c>
      <c r="F31" s="10" t="str">
        <f t="shared" si="2"/>
        <v>150402********2012</v>
      </c>
      <c r="G31" s="14"/>
      <c r="H31" s="14" t="s">
        <v>13</v>
      </c>
      <c r="I31" s="15"/>
      <c r="J31" s="15"/>
    </row>
    <row r="32" ht="14.25" spans="1:10">
      <c r="A32" s="10">
        <v>29</v>
      </c>
      <c r="B32" s="26" t="s">
        <v>68</v>
      </c>
      <c r="C32" s="12" t="str">
        <f t="shared" si="0"/>
        <v>女</v>
      </c>
      <c r="D32" s="12">
        <f t="shared" si="1"/>
        <v>43</v>
      </c>
      <c r="E32" s="26" t="s">
        <v>69</v>
      </c>
      <c r="F32" s="10" t="str">
        <f t="shared" si="2"/>
        <v>150429********122X</v>
      </c>
      <c r="G32" s="14"/>
      <c r="H32" s="14" t="s">
        <v>13</v>
      </c>
      <c r="I32" s="15"/>
      <c r="J32" s="15"/>
    </row>
    <row r="33" ht="14.25" spans="1:10">
      <c r="A33" s="10">
        <v>30</v>
      </c>
      <c r="B33" s="11" t="s">
        <v>70</v>
      </c>
      <c r="C33" s="12" t="str">
        <f t="shared" si="0"/>
        <v>女</v>
      </c>
      <c r="D33" s="12">
        <f t="shared" si="1"/>
        <v>34</v>
      </c>
      <c r="E33" s="21" t="s">
        <v>71</v>
      </c>
      <c r="F33" s="10" t="str">
        <f t="shared" si="2"/>
        <v>150402********2726</v>
      </c>
      <c r="G33" s="14"/>
      <c r="H33" s="14" t="s">
        <v>13</v>
      </c>
      <c r="I33" s="15"/>
      <c r="J33" s="15"/>
    </row>
    <row r="34" ht="14.25" spans="1:10">
      <c r="A34" s="10">
        <v>31</v>
      </c>
      <c r="B34" s="10" t="s">
        <v>72</v>
      </c>
      <c r="C34" s="12" t="str">
        <f t="shared" si="0"/>
        <v>女</v>
      </c>
      <c r="D34" s="12">
        <f t="shared" si="1"/>
        <v>34</v>
      </c>
      <c r="E34" s="34" t="s">
        <v>73</v>
      </c>
      <c r="F34" s="10" t="str">
        <f t="shared" si="2"/>
        <v>150404********4329</v>
      </c>
      <c r="G34" s="10"/>
      <c r="H34" s="14" t="s">
        <v>13</v>
      </c>
      <c r="I34" s="10"/>
      <c r="J34" s="29"/>
    </row>
    <row r="35" ht="14.25" spans="1:10">
      <c r="A35" s="10">
        <v>32</v>
      </c>
      <c r="B35" s="27" t="s">
        <v>74</v>
      </c>
      <c r="C35" s="12" t="str">
        <f t="shared" si="0"/>
        <v>男</v>
      </c>
      <c r="D35" s="12">
        <f t="shared" si="1"/>
        <v>40</v>
      </c>
      <c r="E35" s="28" t="s">
        <v>75</v>
      </c>
      <c r="F35" s="10" t="str">
        <f t="shared" si="2"/>
        <v>152326********5313</v>
      </c>
      <c r="G35" s="10"/>
      <c r="H35" s="14" t="s">
        <v>13</v>
      </c>
      <c r="I35" s="10"/>
      <c r="J35" s="29"/>
    </row>
  </sheetData>
  <mergeCells count="8">
    <mergeCell ref="A1:J1"/>
    <mergeCell ref="G2:J2"/>
    <mergeCell ref="A2:A3"/>
    <mergeCell ref="B2:B3"/>
    <mergeCell ref="C2:C3"/>
    <mergeCell ref="D2:D3"/>
    <mergeCell ref="E2:E3"/>
    <mergeCell ref="F2:F3"/>
  </mergeCells>
  <conditionalFormatting sqref="E11">
    <cfRule type="duplicateValues" dxfId="0" priority="6"/>
  </conditionalFormatting>
  <conditionalFormatting sqref="E16">
    <cfRule type="duplicateValues" dxfId="0" priority="1"/>
  </conditionalFormatting>
  <conditionalFormatting sqref="E12:E15">
    <cfRule type="duplicateValues" dxfId="0" priority="5"/>
  </conditionalFormatting>
  <conditionalFormatting sqref="E17:E18">
    <cfRule type="duplicateValues" dxfId="0" priority="2"/>
  </conditionalFormatting>
  <conditionalFormatting sqref="E19:E22">
    <cfRule type="duplicateValues" dxfId="0" priority="4"/>
  </conditionalFormatting>
  <conditionalFormatting sqref="E23:E24">
    <cfRule type="duplicateValues" dxfId="0" priority="7"/>
  </conditionalFormatting>
  <conditionalFormatting sqref="E25:E27">
    <cfRule type="expression" dxfId="1" priority="3" stopIfTrue="1">
      <formula>AND(COUNTIF(#REF!,E25)+COUNTIF(#REF!,E25)+COUNTIF(#REF!,E25)+COUNTIF($D$49:$D$49,E25)&gt;1,NOT(ISBLANK(E25)))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</cp:lastModifiedBy>
  <dcterms:created xsi:type="dcterms:W3CDTF">2025-05-15T07:25:08Z</dcterms:created>
  <dcterms:modified xsi:type="dcterms:W3CDTF">2025-05-15T07:25:53Z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195FED57F76E48C5ADF42EDBD57D4C20_11</vt:lpwstr>
  </property>
  <property fmtid="{D5CDD505-2E9C-101B-9397-08002B2CF9AE}" pid="3" name="KSOProductBuildVer">
    <vt:lpwstr>2052-12.1.0.20784</vt:lpwstr>
  </property>
</Properties>
</file>