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Sheet1!$A$1:$C$770</definedName>
  </definedNames>
  <calcPr calcId="144525"/>
</workbook>
</file>

<file path=xl/sharedStrings.xml><?xml version="1.0" encoding="utf-8"?>
<sst xmlns="http://schemas.openxmlformats.org/spreadsheetml/2006/main" count="772" uniqueCount="772">
  <si>
    <t>2022年第三批留工补助返还名单</t>
  </si>
  <si>
    <t>序号</t>
  </si>
  <si>
    <t>单位名称</t>
  </si>
  <si>
    <t>补助总额</t>
  </si>
  <si>
    <t>赤峰恒重起重设备有限公司</t>
  </si>
  <si>
    <t>内蒙古仁运医疗器械有限公司</t>
  </si>
  <si>
    <t>赤峰市琳赢商贸有限公司</t>
  </si>
  <si>
    <t>赤峰安派茁之冠商贸有限公司</t>
  </si>
  <si>
    <t>赤峰邦吉凯富达汽车交易市场有限公司</t>
  </si>
  <si>
    <t>赤峰畅诚道路养护材料有限公司</t>
  </si>
  <si>
    <t>赤峰普捷农资有限公司</t>
  </si>
  <si>
    <t>赤峰市津辽达线缆销售有限公司</t>
  </si>
  <si>
    <t>内蒙古蓝鸽商贸有限公司</t>
  </si>
  <si>
    <t>赤峰杭发工程机械销售有限公司</t>
  </si>
  <si>
    <t>赤峰鑫峰建材科技有限公司</t>
  </si>
  <si>
    <t>赤峰康发商贸有限公司</t>
  </si>
  <si>
    <t>红山区恺飞康缇化妆品店</t>
  </si>
  <si>
    <t>赤峰市红山区梵色化妆品店</t>
  </si>
  <si>
    <t>赤峰市红山区妍妆化妆品店</t>
  </si>
  <si>
    <t>赤峰市步康商贸有限责任公司</t>
  </si>
  <si>
    <t>赤峰宣德医疗器械有限公司</t>
  </si>
  <si>
    <t>赤峰市万越农业科技发展有限公司</t>
  </si>
  <si>
    <t>赤峰市大宇饲料有限公司</t>
  </si>
  <si>
    <t>赤峰金基摩托车销售有限公司</t>
  </si>
  <si>
    <t>赤峰慕佳商贸有限公司</t>
  </si>
  <si>
    <t>赤峰市思达商贸有限责任公司</t>
  </si>
  <si>
    <t>赤峰市清刚电器销售有限公司</t>
  </si>
  <si>
    <t>赤峰硕通商贸有限公司</t>
  </si>
  <si>
    <t>赤峰市燕山水泥制品有限公司</t>
  </si>
  <si>
    <t>赤峰艾佰医疗器械有限公司</t>
  </si>
  <si>
    <t>红山区益聚酒行</t>
  </si>
  <si>
    <t>赤峰市恒杰商贸有限公司</t>
  </si>
  <si>
    <t>赤峰美之宝商贸有限公司</t>
  </si>
  <si>
    <t>内蒙古驰标商贸有限公司</t>
  </si>
  <si>
    <t>赤峰瑞商商贸有限公司</t>
  </si>
  <si>
    <t>赤峰市盛骄商贸有限公司</t>
  </si>
  <si>
    <t>内蒙古飞维超市有限公司</t>
  </si>
  <si>
    <t>赤峰盈广商贸有限公司</t>
  </si>
  <si>
    <t>赤峰山峰电缆有限公司</t>
  </si>
  <si>
    <t>内蒙古轻舟医疗咨询服务有限公司</t>
  </si>
  <si>
    <t>赤峰市美腻建筑材料有限公司</t>
  </si>
  <si>
    <t>赤峰科弘医疗器械有限公司</t>
  </si>
  <si>
    <t>赤峰婴爱商贸有限公司</t>
  </si>
  <si>
    <t>内蒙古凤臣商贸有限公司</t>
  </si>
  <si>
    <t>国药安心赤峰健康科技有限公司赤峰第二医疗器械分公司</t>
  </si>
  <si>
    <t>内蒙古恩泰商贸有限公司</t>
  </si>
  <si>
    <t>红山区桂福珠宝店</t>
  </si>
  <si>
    <t>内蒙古耘实商贸有限公司</t>
  </si>
  <si>
    <t>上海春椿化妆品销售有限公司赤峰红山区分公司</t>
  </si>
  <si>
    <t>赤峰顺卡汽车销售有限公司</t>
  </si>
  <si>
    <t>赤峰耐迅商贸有限公司</t>
  </si>
  <si>
    <t>赤峰市乐宁商贸有限公司</t>
  </si>
  <si>
    <t>赤峰君昂汽车销售服务有限公司</t>
  </si>
  <si>
    <t>赤峰日洲植保服务有限公司</t>
  </si>
  <si>
    <t>赤峰蒙王滤清器有限公司</t>
  </si>
  <si>
    <t>赤峰市厨霸商贸有限公司</t>
  </si>
  <si>
    <t>赤峰航威商贸有限公司</t>
  </si>
  <si>
    <t>赤峰市牛腾商贸有限公司</t>
  </si>
  <si>
    <t>赤峰纳捷汽车销售有限公司</t>
  </si>
  <si>
    <t>内蒙古拓鼎汽车贸易有限公司</t>
  </si>
  <si>
    <t>赤峰格瑞设备清洗有限责任公司</t>
  </si>
  <si>
    <t>赤峰高卓商贸有限公司</t>
  </si>
  <si>
    <t>赤峰市姣姐商贸有限公司</t>
  </si>
  <si>
    <t>内蒙古星品教育科技有限公司</t>
  </si>
  <si>
    <t>赤峰诚益有害生物防治有限公司</t>
  </si>
  <si>
    <t>赤峰市中友新侨食品科技有限公司</t>
  </si>
  <si>
    <t>赤峰瀚驰商贸有限责任公司</t>
  </si>
  <si>
    <t>赤峰腾祥物流有限公司</t>
  </si>
  <si>
    <t>赤峰崇文商贸有限公司</t>
  </si>
  <si>
    <t>内蒙古唯宠商贸有限责任公司</t>
  </si>
  <si>
    <t>赤峰市居尔花璐伴商贸有限责任公司</t>
  </si>
  <si>
    <t>赤峰德辰商贸有限公司</t>
  </si>
  <si>
    <t>赤峰稳泰商贸有限公司</t>
  </si>
  <si>
    <t>呼和浩特屈臣氏个人用品商店有限公司赤峰红山区新华路分店</t>
  </si>
  <si>
    <t>赤峰琦晟商贸有限责任公司</t>
  </si>
  <si>
    <t>赤峰瑞和医疗科技有限公司</t>
  </si>
  <si>
    <t>赤峰市大如弘商贸有限公司</t>
  </si>
  <si>
    <t>赤峰龙掌柜商贸有限公司</t>
  </si>
  <si>
    <t>内蒙古崇济医药有限公司</t>
  </si>
  <si>
    <t>赤峰宝旺商贸有限公司</t>
  </si>
  <si>
    <t>内蒙古邦嘉商贸有限公司</t>
  </si>
  <si>
    <t>赤峰宁昌电器有限公司</t>
  </si>
  <si>
    <t>国药安心赤峰健康科技有限公司赤峰第三医疗器械分公司</t>
  </si>
  <si>
    <t>内蒙古北骏电子商务有限公司</t>
  </si>
  <si>
    <t>赤峰汇昌丰商贸有限责任公司</t>
  </si>
  <si>
    <t>赤峰市光明眼镜连锁有限公司</t>
  </si>
  <si>
    <t>内蒙古金葵艾利特种业有限公司</t>
  </si>
  <si>
    <t>赤峰龙驰汽车贸易有限公司</t>
  </si>
  <si>
    <t>赤峰镒鼎商贸有限公司</t>
  </si>
  <si>
    <t>赤峰领先未来科技有限公司</t>
  </si>
  <si>
    <t>内蒙古瓜子张食品有限责任公司</t>
  </si>
  <si>
    <t>内蒙古国恒建设工程有限公司</t>
  </si>
  <si>
    <t>内蒙古捷怡种子有限公司</t>
  </si>
  <si>
    <t>北京中公教育科技有限公司赤峰分公司</t>
  </si>
  <si>
    <t>赤峰新维利购物广场有限公司</t>
  </si>
  <si>
    <t>赤峰民族宾馆</t>
  </si>
  <si>
    <t>赤峰军民建筑工程有限责任公司</t>
  </si>
  <si>
    <t>赤峰海达电器有限责任公司</t>
  </si>
  <si>
    <t>赤峰颈复康医药有限公司</t>
  </si>
  <si>
    <t>北京一商宇洁商贸有限公司赤峰分公司</t>
  </si>
  <si>
    <t>内蒙古华地方圆设计研究有限责任公司建筑勘察设计院</t>
  </si>
  <si>
    <t>赤峰鼎鑫建筑有限责任公司</t>
  </si>
  <si>
    <t>赤峰百岁达科技有限公司</t>
  </si>
  <si>
    <t>赤峰明轩房地产开发有限公司</t>
  </si>
  <si>
    <t>赤峰航安房地产开发有限公司</t>
  </si>
  <si>
    <t>内蒙古信华律师事务所</t>
  </si>
  <si>
    <t>赤峰寰宝技术咨询服务有限公司</t>
  </si>
  <si>
    <t>赤峰市大中高科技饲料有限公司</t>
  </si>
  <si>
    <t>内蒙古食乐康食品有限公司</t>
  </si>
  <si>
    <t>赤峰市红山区万通小额贷款有限公司</t>
  </si>
  <si>
    <t>赤峰添柱建筑工程有限公司</t>
  </si>
  <si>
    <t>中国大地财产保险股份有限公司赤峰中心支公司</t>
  </si>
  <si>
    <t>内蒙古龙云置业有限公司</t>
  </si>
  <si>
    <t>内蒙古中农生化科技股份有限公司</t>
  </si>
  <si>
    <t>赤峰宏德安防消防智能网络工程有限责任公司</t>
  </si>
  <si>
    <t>赤峰市泽峰环境监理有限责任公司</t>
  </si>
  <si>
    <t>赤峰宝城实业有限责任公司</t>
  </si>
  <si>
    <t>内蒙古塔拉牧歌食品有限公司</t>
  </si>
  <si>
    <t>赤峰建设建筑（集团）第二工程有限公司</t>
  </si>
  <si>
    <t>中国人寿财产保险股份有限公司赤峰市中心支公司</t>
  </si>
  <si>
    <t>赤峰市互联网络有限责任公司</t>
  </si>
  <si>
    <t>赤峰市龙港物业管理有限公司</t>
  </si>
  <si>
    <t>内蒙古谨闻文化传媒有限公司</t>
  </si>
  <si>
    <t>内蒙古独伊佳食品有限公司</t>
  </si>
  <si>
    <t>内蒙古力王工艺美术有限公司</t>
  </si>
  <si>
    <t>内蒙古牧乡春食品有限公司</t>
  </si>
  <si>
    <t>赤峰新世界物业服务有限责任公司</t>
  </si>
  <si>
    <t>新华人寿保险股份有限公司赤峰中心支公司</t>
  </si>
  <si>
    <t>富德生命人寿保险股份有限公司赤峰中心支公司</t>
  </si>
  <si>
    <t>内蒙古金都胜景园林绿化有限公司</t>
  </si>
  <si>
    <t>华夏人寿保险股份有限公司赤峰中心支公司</t>
  </si>
  <si>
    <t>赤峰市蒙原化工有限公司</t>
  </si>
  <si>
    <t>赤峰达源水利工程有限公司</t>
  </si>
  <si>
    <t>赤峰振峰建筑工程有限责任公司</t>
  </si>
  <si>
    <t>内蒙古天元工程项目管理有限公司</t>
  </si>
  <si>
    <t>国网内蒙古东部电力有限公司红山区供电分公司</t>
  </si>
  <si>
    <t>赤峰乾元建筑工程有限公司</t>
  </si>
  <si>
    <t>赤峰市红山区安信保安服务有限公司</t>
  </si>
  <si>
    <t>赤峰市红山城市基础设施建设投资有限公司</t>
  </si>
  <si>
    <t>赤峰市红山区建设工程质量检测有限公司</t>
  </si>
  <si>
    <t>合众人寿保险股份有限公司赤峰中心支公司</t>
  </si>
  <si>
    <t>赤峰华天房地产评估有限公司</t>
  </si>
  <si>
    <t>中银保险有限公司赤峰中心支公司</t>
  </si>
  <si>
    <t>赤峰路达市政工程有限责任公司</t>
  </si>
  <si>
    <t>赤峰启航钻机厂</t>
  </si>
  <si>
    <t>赤峰中凌电脑科技有限公司</t>
  </si>
  <si>
    <t>赤峰市国力建筑安装有限责任公司</t>
  </si>
  <si>
    <t>赤峰市方宁安全技术工程有限责任公司</t>
  </si>
  <si>
    <t>赤峰如家酒店管理有限公司昭乌达路店</t>
  </si>
  <si>
    <t>赤峰如家酒店管理有限公司</t>
  </si>
  <si>
    <t>赤峰利新建筑工程有限公司</t>
  </si>
  <si>
    <t>赤峰市浩峰钻机有限责任公司</t>
  </si>
  <si>
    <t>赤峰德宝房地产开发有限责任公司</t>
  </si>
  <si>
    <t>北京禹泰环保工程有限公司赤峰分公司</t>
  </si>
  <si>
    <t>内蒙古汇博科技工程有限公司</t>
  </si>
  <si>
    <t>赤峰中建重型钢构有限公司</t>
  </si>
  <si>
    <t>内蒙古成和工程项目管理有限公司</t>
  </si>
  <si>
    <t>赤峰市红山区安踏体育用品商行</t>
  </si>
  <si>
    <t>赤峰华通帽业有限公司</t>
  </si>
  <si>
    <t>赤峰康辉旅行社有限责任公司</t>
  </si>
  <si>
    <t>赤峰市席记食品有限公司</t>
  </si>
  <si>
    <t>赤峰晟源汽车服务有限责任公司</t>
  </si>
  <si>
    <t>赤峰阅通商贸有限公司</t>
  </si>
  <si>
    <t>赤峰市金航汽车服务有限公司</t>
  </si>
  <si>
    <t>赤峰市新叶苗圃有限公司</t>
  </si>
  <si>
    <t>赤峰嘉盛房地产评估有限公司</t>
  </si>
  <si>
    <t>内蒙古明任工程项目管理有限公司</t>
  </si>
  <si>
    <t>内蒙古仁达不动产测绘规划有限责任公司</t>
  </si>
  <si>
    <t>赤峰凯峰建筑工程有限公司</t>
  </si>
  <si>
    <t>北京华图宏阳教育文化发展股份有限公司赤峰分公司</t>
  </si>
  <si>
    <t>内蒙古金钥匙康复按摩院</t>
  </si>
  <si>
    <t>赤峰红山中公教育培训中心</t>
  </si>
  <si>
    <t>赤峰市汇丰中小企业融资担保有限公司</t>
  </si>
  <si>
    <t>赤峰野马装饰工程有限公司</t>
  </si>
  <si>
    <t>赤峰联赢建筑工程有限公司</t>
  </si>
  <si>
    <t>赤峰龙泽园林绿化有限公司</t>
  </si>
  <si>
    <t>兴亿建设集团有限公司</t>
  </si>
  <si>
    <t>赤峰市晶晶美育艺术培训学校有限公司</t>
  </si>
  <si>
    <t>赤峰智云科技有限公司</t>
  </si>
  <si>
    <t>内蒙古顺丰速运有限公司赤峰分公司</t>
  </si>
  <si>
    <t>内蒙古桓宇建筑设备安装有限公司</t>
  </si>
  <si>
    <t>赤峰市金点子财务管理有限公司</t>
  </si>
  <si>
    <t>赤峰建源气体有限责任公司</t>
  </si>
  <si>
    <t>赤峰博雅职业技术培训学校</t>
  </si>
  <si>
    <t>赤峰碧智玛克电子商务有限公司</t>
  </si>
  <si>
    <t>华安财产保险股份有限公司内蒙古分公司赤峰中心支公司</t>
  </si>
  <si>
    <t>赤峰恒厦建筑工程有限公司</t>
  </si>
  <si>
    <t>赤峰市玉龙旅游客运有限责任公司</t>
  </si>
  <si>
    <t>赤峰市超凡电子工程有限责任公司</t>
  </si>
  <si>
    <t>内蒙古方睿建筑工程有限责任公司</t>
  </si>
  <si>
    <t>赤峰天意房地产评估咨询有限责任公司</t>
  </si>
  <si>
    <t>赤峰鑫路市政工程有限公司</t>
  </si>
  <si>
    <t>内蒙古天润园林绿化有限公司</t>
  </si>
  <si>
    <t>赤峰方得食品有限公司</t>
  </si>
  <si>
    <t>内蒙古泽运水利水电有限责任公司</t>
  </si>
  <si>
    <t>赤峰市创奇保洁有限责任公司</t>
  </si>
  <si>
    <t>赤峰天途建筑工程有限公司</t>
  </si>
  <si>
    <t>赤峰兴越电气安装有限公司</t>
  </si>
  <si>
    <t>赤峰红山悦心老年公寓</t>
  </si>
  <si>
    <t>赤峰农牧业产业化龙头企业协会</t>
  </si>
  <si>
    <t>赤峰拓佳光电有限公司</t>
  </si>
  <si>
    <t>赤峰博赛体育设施工程有限公司</t>
  </si>
  <si>
    <t>赤峰新型城镇化建设发展有限公司</t>
  </si>
  <si>
    <t>内蒙古泰亨建筑装饰工程有限公司</t>
  </si>
  <si>
    <t>赤峰丽璐园林景观工程有限公司</t>
  </si>
  <si>
    <t>赤峰众康生物科技有限公司</t>
  </si>
  <si>
    <t>赤峰新正电工技术服务有限公司</t>
  </si>
  <si>
    <t>赤峰正唐装饰有限公司</t>
  </si>
  <si>
    <t>内蒙古盛洋电力工程有限公司</t>
  </si>
  <si>
    <t>内蒙古清方新圆环境检测有限公司</t>
  </si>
  <si>
    <t>内蒙古久通物流有限公司</t>
  </si>
  <si>
    <t>内蒙古博远电子工程有限责任公司</t>
  </si>
  <si>
    <t>赤峰鼎越商贸有限公司</t>
  </si>
  <si>
    <t>内蒙古中纳节能科技有限公司</t>
  </si>
  <si>
    <t>赤峰市三峰环保能源有限公司</t>
  </si>
  <si>
    <t>赤峰市融澎投资管理有限责任公司</t>
  </si>
  <si>
    <t>赤峰天海印务有限公司</t>
  </si>
  <si>
    <t>内蒙古顺宝水利水电工程有限责任公司</t>
  </si>
  <si>
    <t>赤峰市同人物业管理有限责任公司</t>
  </si>
  <si>
    <t>赤峰市嘉泽园林绿化有限公司</t>
  </si>
  <si>
    <t>赤峰北控水质净化有限公司</t>
  </si>
  <si>
    <t>赤峰建亚工程有限责任公司</t>
  </si>
  <si>
    <t>内蒙古绿康检测有限公司</t>
  </si>
  <si>
    <t>内蒙古牧诺食品科技有限公司</t>
  </si>
  <si>
    <t>赤峰市萨依迪科机电技术有限公司</t>
  </si>
  <si>
    <t>平安养老保险股份有限公司赤峰中心支公司</t>
  </si>
  <si>
    <t>赤峰盛泰建筑工程有限公司</t>
  </si>
  <si>
    <t>赤峰顺泰路桥工程有限公司</t>
  </si>
  <si>
    <t>内蒙古瑞倡环保科技有限公司</t>
  </si>
  <si>
    <t>赤峰市怡顺隆装饰装潢工程有限公司</t>
  </si>
  <si>
    <t>国药器械赤峰有限公司</t>
  </si>
  <si>
    <t>内蒙古泰领海创生物科技有限公司</t>
  </si>
  <si>
    <t>赤峰维嘉企业管理有限责任公司</t>
  </si>
  <si>
    <t>赤峰维嘉物业服务有限责任公司</t>
  </si>
  <si>
    <t>赤峰市艾美房地产开发有限责任公司</t>
  </si>
  <si>
    <t>赤峰春正幕墙门窗有限公司</t>
  </si>
  <si>
    <t>赤峰中智物联网有限公司</t>
  </si>
  <si>
    <t>赤峰熙治酒店管理有限公司</t>
  </si>
  <si>
    <t>赤峰勤思医疗咨询服务有限公司</t>
  </si>
  <si>
    <t>赤峰市荣华财务咨询服务有限责任公司</t>
  </si>
  <si>
    <t>内蒙古青格尔环保科技有限公司</t>
  </si>
  <si>
    <t>赤峰市红山玉龙村镇银行有限责任公司</t>
  </si>
  <si>
    <t>赤峰东晨俊景置业有限责任公司</t>
  </si>
  <si>
    <t>朝聚（赤峰）眼科医院有限公司</t>
  </si>
  <si>
    <t>内蒙古亿和电子设备有限公司</t>
  </si>
  <si>
    <t>赤峰市鸿图测绘有限责任公司</t>
  </si>
  <si>
    <t>赤峰天衡高血压糖尿病专科门诊部有限公司</t>
  </si>
  <si>
    <t>内蒙古骏景园林工程有限公司</t>
  </si>
  <si>
    <t>江苏基久网络科技有限公司赤峰分公司</t>
  </si>
  <si>
    <t>赤峰源康大药房连锁有限公司</t>
  </si>
  <si>
    <t>内蒙古铭科环境检测有限公司</t>
  </si>
  <si>
    <t>内蒙古广捷共创机械设备有限公司</t>
  </si>
  <si>
    <t>赤峰药林信息咨询有限公司</t>
  </si>
  <si>
    <t>赤峰长城文物古建筑工程监理有限责任公司</t>
  </si>
  <si>
    <t>内蒙古红山国有资本运营有限责任公司</t>
  </si>
  <si>
    <t>赤峰弘益社会组织服务中心</t>
  </si>
  <si>
    <t>赤峰容大物流有限责任公司</t>
  </si>
  <si>
    <t>赤峰市普祥建筑工程有限公司</t>
  </si>
  <si>
    <t>赤峰市德川多媒体设计有限公司</t>
  </si>
  <si>
    <t>赤峰红山金宇国际C区幼儿园</t>
  </si>
  <si>
    <t>赤峰三印印刷有限公司</t>
  </si>
  <si>
    <t>赤峰维多利置业有限责任公司</t>
  </si>
  <si>
    <t>赤峰市康寿智慧医养服务中心</t>
  </si>
  <si>
    <t>大白鲸世界文化发展（大连）股份有限公司赤峰万达广场分公司</t>
  </si>
  <si>
    <t>赤峰川钛百得医疗器械有限公司</t>
  </si>
  <si>
    <t>赤峰福纳康生物技术有限公司</t>
  </si>
  <si>
    <t>内蒙古正融科技有限公司</t>
  </si>
  <si>
    <t>赤峰晟翔汽车销售服务有限公司</t>
  </si>
  <si>
    <t>赤峰利通机动车检测有限责任公司</t>
  </si>
  <si>
    <t>赤峰市微睿商贸有限公司</t>
  </si>
  <si>
    <t>赤峰市嘉诺房地产开发有限责任公司</t>
  </si>
  <si>
    <t>霍尔果斯博纳影院管理有限公司赤峰分公司</t>
  </si>
  <si>
    <t>赤峰钱长江商贸有限公司</t>
  </si>
  <si>
    <t>赤峰市秦威助听器销售中心</t>
  </si>
  <si>
    <t>赤峰紫芝中药有限公司</t>
  </si>
  <si>
    <t>内蒙古圣昊外加剂有限公司</t>
  </si>
  <si>
    <t>赤峰国际陆港保税物流发展有限公司</t>
  </si>
  <si>
    <t>赤峰恒亿投资开发有限公司</t>
  </si>
  <si>
    <t>赤峰腾跃建筑劳务有限公司</t>
  </si>
  <si>
    <t>赤峰市久兴装卸服务有限公司</t>
  </si>
  <si>
    <t>赤峰昌通工程质量检测有限公司</t>
  </si>
  <si>
    <t>内蒙古辽水建实业有限责任公司红山混凝土分公司</t>
  </si>
  <si>
    <t>赤峰鑫海节能建材有限公司</t>
  </si>
  <si>
    <t>赤峰市友多省汽车贸易有限公司</t>
  </si>
  <si>
    <t>赤峰尚朋建筑装饰工程有限公司</t>
  </si>
  <si>
    <t>赤峰惠康医院有限公司</t>
  </si>
  <si>
    <t>内蒙古众德企业管理服务有限公司</t>
  </si>
  <si>
    <t>赤峰嘉毅物业管理集团有限责任公司</t>
  </si>
  <si>
    <t>赤峰市驾通驾驶人信息咨询有限公司</t>
  </si>
  <si>
    <t>赤峰中石建筑工程有限责任公司</t>
  </si>
  <si>
    <t>内蒙古顺捷物流有限公司</t>
  </si>
  <si>
    <t>中合一工程设计有限公司内蒙古分公司</t>
  </si>
  <si>
    <t>赤峰亿荣企业管理有限公司</t>
  </si>
  <si>
    <t>赤峰腾达建筑工程有限公司</t>
  </si>
  <si>
    <t>赤峰安博企业管理服务有限责任公司</t>
  </si>
  <si>
    <t>赤峰四维软件有限责任公司</t>
  </si>
  <si>
    <t>赤峰坤德防水工程有限公司</t>
  </si>
  <si>
    <t>赤峰沃夫农业技术服务有限公司</t>
  </si>
  <si>
    <t>赤峰市通缘爆破有限责任公司</t>
  </si>
  <si>
    <t>内蒙古科峰智能科技有限公司</t>
  </si>
  <si>
    <t>赤峰恒胜财务咨询有限公司</t>
  </si>
  <si>
    <t>赤峰岳亿建筑工程有限公司</t>
  </si>
  <si>
    <t>赤峰益瑞置业有限责任公司</t>
  </si>
  <si>
    <t>赤峰亿超置业有限责任公司</t>
  </si>
  <si>
    <t>赤峰唯美物业服务有限责任公司</t>
  </si>
  <si>
    <t>赤峰国保互联科技有限公司</t>
  </si>
  <si>
    <t>内蒙古得众信保险代理有限公司</t>
  </si>
  <si>
    <t>赤峰智汇云谷科技有限公司</t>
  </si>
  <si>
    <t>赤峰桥北骨科医院有限公司</t>
  </si>
  <si>
    <t>赤峰市铭信酒店有限责任公司</t>
  </si>
  <si>
    <t>赤峰巨合生物农药有限公司</t>
  </si>
  <si>
    <t>赤峰正禄农药销售有限公司</t>
  </si>
  <si>
    <t>红山区刘国庆西医诊所</t>
  </si>
  <si>
    <t>赤峰司盛科技有限责任公司</t>
  </si>
  <si>
    <t>北京成公教育咨询有限责任公司赤峰分公司</t>
  </si>
  <si>
    <t>内蒙古科大工程项目管理有限责任公司赤峰分公司</t>
  </si>
  <si>
    <t>内蒙古思成建筑装饰有限公司</t>
  </si>
  <si>
    <t>赤峰泽信房地产开发有限公司</t>
  </si>
  <si>
    <t>内蒙古辽水建实业有限责任公司</t>
  </si>
  <si>
    <t>赤峰市瑞江商贸有限公司</t>
  </si>
  <si>
    <t>内蒙古大福资产评估事务所（普通合伙）</t>
  </si>
  <si>
    <t>赤峰天王房地产开发有限公司</t>
  </si>
  <si>
    <t>内蒙古中森智能终端技术研发有限公司</t>
  </si>
  <si>
    <t>赤峰青年旅行社有限公司</t>
  </si>
  <si>
    <t>赤峰慧津建筑工程有限公司</t>
  </si>
  <si>
    <t>赤峰市广力机械设备租赁有限责任公司</t>
  </si>
  <si>
    <t>赤峰神州旅行社有限责任公司</t>
  </si>
  <si>
    <t>赤峰斯琦丽康医疗器械有限公司</t>
  </si>
  <si>
    <t>赤峰正邦建设工程质量检测有限公司</t>
  </si>
  <si>
    <t>内蒙古天蓝蓝航空科技有限公司</t>
  </si>
  <si>
    <t>赤峰天意房地产土地资产评估有限公司</t>
  </si>
  <si>
    <t>赤峰华通技术服务有限责任公司</t>
  </si>
  <si>
    <t>赤峰市吉祥兄弟物流有限公司</t>
  </si>
  <si>
    <t>赤峰天骄建设工程造价咨询有限责任公司</t>
  </si>
  <si>
    <t>赤峰百合酒店管理有限责任公司</t>
  </si>
  <si>
    <t>赤峰金旭商务信息咨询有限公司</t>
  </si>
  <si>
    <t>内蒙古三泉旅游发展有限公司</t>
  </si>
  <si>
    <t>内蒙古赤马体育文化有限公司</t>
  </si>
  <si>
    <t>赤峰通焱商贸有限公司</t>
  </si>
  <si>
    <t>赤峰瑞云环保科技发展有限公司</t>
  </si>
  <si>
    <t>赤峰同诚家政服务有限公司</t>
  </si>
  <si>
    <t>北京九一方案信息科技有限公司赤峰分公司</t>
  </si>
  <si>
    <t>赤峰迅达物流货运有限公司</t>
  </si>
  <si>
    <t>内蒙古喜利来食品有限责任公司</t>
  </si>
  <si>
    <t>赤峰市润邦商贸有限公司</t>
  </si>
  <si>
    <t>赤峰九州医院有限公司</t>
  </si>
  <si>
    <t>城达通信建设有限公司赤峰市分公司</t>
  </si>
  <si>
    <t>赤峰市蒙盾消防工程有限公司</t>
  </si>
  <si>
    <t>赤峰市启辰置业有限公司</t>
  </si>
  <si>
    <t>赤峰新烨电器维修技术服务有限公司</t>
  </si>
  <si>
    <t>赤峰博文建筑劳务分包有限公司</t>
  </si>
  <si>
    <t>内蒙古佳烨环保科技有限公司</t>
  </si>
  <si>
    <t>赤峰市麦田房地产经纪有限公司</t>
  </si>
  <si>
    <t>赤峰路捷汽车服务有限公司</t>
  </si>
  <si>
    <t>赤峰驰睿建筑装饰工程设计有限公司</t>
  </si>
  <si>
    <t>内蒙古龙广腾广场商业管理有限责任公司</t>
  </si>
  <si>
    <t>赤峰博雅物业服务有限公司</t>
  </si>
  <si>
    <t>赤峰仁义商贸有限公司</t>
  </si>
  <si>
    <t>赤峰盼旺装饰装潢工程有限公司</t>
  </si>
  <si>
    <t>内蒙古昊明项目管理有限公司</t>
  </si>
  <si>
    <t>赤峰硕鑫医药咨询有限公司</t>
  </si>
  <si>
    <t>赤峰市普惠财务咨询服务有限公司</t>
  </si>
  <si>
    <t>内蒙古风廓线环境技术咨询有限公司</t>
  </si>
  <si>
    <t>赤峰鑫烨运输有限公司</t>
  </si>
  <si>
    <t>赤峰自来医药咨询有限公司</t>
  </si>
  <si>
    <t>赤峰弘巢建筑劳务有限公司</t>
  </si>
  <si>
    <t>沈阳瑞德消防有限公司赤峰分公司</t>
  </si>
  <si>
    <t>赤峰央美文化传媒有限公司</t>
  </si>
  <si>
    <t>赤峰赛博建筑装饰有限公司</t>
  </si>
  <si>
    <t>内蒙古盛驰建设工程有限公司</t>
  </si>
  <si>
    <t>赤峰京环环境服务有限公司</t>
  </si>
  <si>
    <t>赤峰鑫琦物业服务有限公司</t>
  </si>
  <si>
    <t>赤峰金视觉装饰设计工程有限公司</t>
  </si>
  <si>
    <t>赤峰湘水医疗器械有限公司</t>
  </si>
  <si>
    <t>赤峰兴通商贸有限公司</t>
  </si>
  <si>
    <t>赤峰兴通空调设备安装有限公司</t>
  </si>
  <si>
    <t>赤峰市云腾网络科技有限公司</t>
  </si>
  <si>
    <t>赤峰驼仁文化传媒有限公司</t>
  </si>
  <si>
    <t>赤峰汇海建筑工程有限公司</t>
  </si>
  <si>
    <t>内蒙古卓信建设工程检测有限公司</t>
  </si>
  <si>
    <t>赤峰中泰环保技术有限公司</t>
  </si>
  <si>
    <t>赤峰广济肾病医院有限公司</t>
  </si>
  <si>
    <t>赤峰众家房地产经纪有限责任公司</t>
  </si>
  <si>
    <t>内蒙古中惠建筑工程有限公司</t>
  </si>
  <si>
    <t>赤峰正昊工贸有限公司</t>
  </si>
  <si>
    <t>赤峰旅拍摄影有限公司</t>
  </si>
  <si>
    <t>赤峰大信工程造价咨询有限责任公司</t>
  </si>
  <si>
    <t>赤峰金广商业管理有限公司</t>
  </si>
  <si>
    <t>内蒙古九玖产城科技发展有限公司</t>
  </si>
  <si>
    <t>赤峰至善压力管道安装有限公司</t>
  </si>
  <si>
    <t>赤峰乐达科技有限公司</t>
  </si>
  <si>
    <t>赤峰北联电气设备制造有限公司</t>
  </si>
  <si>
    <t>赤峰市大陆汽车救援有限公司</t>
  </si>
  <si>
    <t>赤峰市红山物业管理有限公司</t>
  </si>
  <si>
    <t>赤峰扬帆商贸有限责任公司</t>
  </si>
  <si>
    <t>赤峰川九汽车修理有限责任公司</t>
  </si>
  <si>
    <t>赤峰市北圣商务服务有限公司</t>
  </si>
  <si>
    <t>赤峰小刚商贸有限公司</t>
  </si>
  <si>
    <t>内蒙古洋乐伦商贸有限公司</t>
  </si>
  <si>
    <t>赤峰智达文化用品有限公司</t>
  </si>
  <si>
    <t>赤峰市易居融畅信息咨询有限公司</t>
  </si>
  <si>
    <t>赤峰市航宇商贸有限责任公司</t>
  </si>
  <si>
    <t>赤峰宇恒房地产开发有限公司</t>
  </si>
  <si>
    <t>赤峰久通物业服务有限公司</t>
  </si>
  <si>
    <t>赤峰市北融建筑工程有限公司</t>
  </si>
  <si>
    <t>赤峰市华祥照明工程有限公司</t>
  </si>
  <si>
    <t>赤峰大力装饰工程有限公司</t>
  </si>
  <si>
    <t>赤峰市晶锐钻探工具有限公司</t>
  </si>
  <si>
    <t>赤峰市岚盾消防工程有限公司</t>
  </si>
  <si>
    <t>内蒙古奥鼎建筑工程有限公司</t>
  </si>
  <si>
    <t>内蒙古因诺生物技术有限公司</t>
  </si>
  <si>
    <t>红山区何建庭口腔诊所</t>
  </si>
  <si>
    <t>赤峰乐兰教育培训学校有限公司</t>
  </si>
  <si>
    <t>内蒙古盛维电力工程有限公司</t>
  </si>
  <si>
    <t>赤峰市慧德嘉医疗科技有限公司</t>
  </si>
  <si>
    <t>内蒙古金磐建筑工程有限公司</t>
  </si>
  <si>
    <t>赤峰山水城物业管理有限公司</t>
  </si>
  <si>
    <t>内蒙古公图教育咨询有限公司</t>
  </si>
  <si>
    <t>内蒙古天浩环境技术咨询有限公司</t>
  </si>
  <si>
    <t>内蒙古蜜购电子商务有限公司</t>
  </si>
  <si>
    <t>赤峰清源房地产开发有限公司</t>
  </si>
  <si>
    <t>赤峰泰亚建材销售有限公司</t>
  </si>
  <si>
    <t>赤峰市鸿镜隆物流有限公司</t>
  </si>
  <si>
    <t>北京市政路桥管理养护集团有限公司赤峰分公司</t>
  </si>
  <si>
    <t>赤峰经方医药技术开发有限责任公司</t>
  </si>
  <si>
    <t>赤峰秋诚商贸有限公司</t>
  </si>
  <si>
    <t>赤峰市正则工程项目管理有限公司</t>
  </si>
  <si>
    <t>内蒙古云趣网络科技有限公司</t>
  </si>
  <si>
    <t>赤峰郡毅物业管理有限公司</t>
  </si>
  <si>
    <t>赤峰惠泽清运服务有限公司</t>
  </si>
  <si>
    <t>赤峰赢聚网络科技有限责任公司</t>
  </si>
  <si>
    <t>赤峰市海林物业管理有限责任公司</t>
  </si>
  <si>
    <t>启旺建设有限公司赤峰分公司</t>
  </si>
  <si>
    <t>赤峰融创文化传媒有限公司</t>
  </si>
  <si>
    <t>赤峰市信辉财务咨询有限责任公司</t>
  </si>
  <si>
    <t>赤峰市红山区美博士幼儿园</t>
  </si>
  <si>
    <t>内蒙古泰领海创置业有限公司</t>
  </si>
  <si>
    <t>内蒙古中美物业管理有限责任公司</t>
  </si>
  <si>
    <t>内蒙古顺帆建材有限公司</t>
  </si>
  <si>
    <t>内蒙古京宽网络信息服务有限公司</t>
  </si>
  <si>
    <t>赤峰市鼎大商贸有限责任公司</t>
  </si>
  <si>
    <t>赤峰百兴物业管理有限公司</t>
  </si>
  <si>
    <t>赤峰汉云电子产品有限责任公司</t>
  </si>
  <si>
    <t>赤峰民合燃油燃气有限公司</t>
  </si>
  <si>
    <t>赤峰泰达农畜产品有限公司</t>
  </si>
  <si>
    <t>赤峰中土环保技术有限公司</t>
  </si>
  <si>
    <t>赤峰阜蒙智能科技有限公司</t>
  </si>
  <si>
    <t>内蒙古橡树电子科技有限公司</t>
  </si>
  <si>
    <t>赤峰瑞彤房地产开发有限责任公司</t>
  </si>
  <si>
    <t>赤峰红山徐春梅口腔诊所</t>
  </si>
  <si>
    <t>红山区炎冰食品店</t>
  </si>
  <si>
    <t>赤峰神树信息咨询有限公司</t>
  </si>
  <si>
    <t>内蒙古国民工程项目管理有限公司</t>
  </si>
  <si>
    <t>赤峰市赤香食品有限公司</t>
  </si>
  <si>
    <t>赤峰博亮建材有限公司</t>
  </si>
  <si>
    <t>赤峰志卓广告传媒有限公司</t>
  </si>
  <si>
    <t>赤峰振修汽车服务有限公司</t>
  </si>
  <si>
    <t>赤峰金税财务信息咨询有限公司</t>
  </si>
  <si>
    <t>赤峰欣朴广告传媒有限公司</t>
  </si>
  <si>
    <t>赤峰市红山区晟韵体育用品商行</t>
  </si>
  <si>
    <t>赤峰良圆企业管理咨询有限公司</t>
  </si>
  <si>
    <t>赤峰利仑企业管理咨询有限公司</t>
  </si>
  <si>
    <t>赤峰零晶广告传媒有限公司</t>
  </si>
  <si>
    <t>赤峰基庆企业管理咨询有限公司</t>
  </si>
  <si>
    <t>内蒙古清韵科技有限公司</t>
  </si>
  <si>
    <t>内蒙古赛达物流有限公司</t>
  </si>
  <si>
    <t>内蒙古泰榑项目管理有限公司</t>
  </si>
  <si>
    <t>赤峰聚昌废旧物资有限责任公司</t>
  </si>
  <si>
    <t>赤峰恒富房地产开发有限公司</t>
  </si>
  <si>
    <t>内蒙古跨跃商贸有限责任公司</t>
  </si>
  <si>
    <t>内蒙古桑根牧场食品有限公司</t>
  </si>
  <si>
    <t>赤峰启一航教育培训学校有限公司</t>
  </si>
  <si>
    <t>内蒙古东展电力建设有限公司</t>
  </si>
  <si>
    <t>内蒙古医方制药有限公司</t>
  </si>
  <si>
    <t>内蒙古康悦安陪护服务有限公司</t>
  </si>
  <si>
    <t>赤峰信禄财务咨询有限公司</t>
  </si>
  <si>
    <t>赤峰汇瀚科技有限公司</t>
  </si>
  <si>
    <t>赤峰百盈装饰装潢有限公司</t>
  </si>
  <si>
    <t>赤峰市信祥装饰工程有限公司</t>
  </si>
  <si>
    <t>赤峰坤展汽车销售服务有限公司</t>
  </si>
  <si>
    <t>赤峰欧迪科技有限公司</t>
  </si>
  <si>
    <t>赤峰天骁运输有限责任公司</t>
  </si>
  <si>
    <t>内蒙古瑞博电子科技有限公司</t>
  </si>
  <si>
    <t>内蒙古耀恒商贸有限责任公司</t>
  </si>
  <si>
    <t>内蒙古宣政建设工程有限公司</t>
  </si>
  <si>
    <t>内蒙古润宇工程项目管理有限公司</t>
  </si>
  <si>
    <t>内蒙古德顺锦程信息技术有限公司</t>
  </si>
  <si>
    <t>赤峰悦和房地产开发有限公司</t>
  </si>
  <si>
    <t>内蒙古铭展消防安全技术有限责任公司</t>
  </si>
  <si>
    <t>内蒙古琪楷昌胜商贸有限公司</t>
  </si>
  <si>
    <t>赤峰瑞源房地产开发有限公司</t>
  </si>
  <si>
    <t>赤峰联全商贸有限公司</t>
  </si>
  <si>
    <t>内蒙古腾飞盛景建设工程有限公司</t>
  </si>
  <si>
    <t>赤峰坤驰汽车销售服务有限公司</t>
  </si>
  <si>
    <t>内蒙古衡远测绘有限公司</t>
  </si>
  <si>
    <t>赤峰市天晟物流有限公司</t>
  </si>
  <si>
    <t>内蒙古浩泰工程造价咨询有限公司</t>
  </si>
  <si>
    <t>赤峰亿天优胜咨询有限公司</t>
  </si>
  <si>
    <t>内蒙古力泽通信工程有限公司</t>
  </si>
  <si>
    <t>赤峰韵格教育培训学校有限公司</t>
  </si>
  <si>
    <t>赤峰慧蒙商贸有限公司</t>
  </si>
  <si>
    <t>赤峰志达言信信息科技有限公司</t>
  </si>
  <si>
    <t>北京科利沃德医疗器械有限公司赤峰分公司</t>
  </si>
  <si>
    <t>赤峰新正电工技术服务有限公司（市本级）</t>
  </si>
  <si>
    <t>赤峰市天璇科技有限公司</t>
  </si>
  <si>
    <t>赤峰团结物业服务有限公司</t>
  </si>
  <si>
    <t>赤峰市红山区雅美口腔门诊部</t>
  </si>
  <si>
    <t>赤峰富恒建筑工程有限责任公司</t>
  </si>
  <si>
    <t>内蒙古屯元教育科技有限公司</t>
  </si>
  <si>
    <t>赤峰市质恒设备安装有限公司</t>
  </si>
  <si>
    <t>赤峰市红山区博文教育培训学校</t>
  </si>
  <si>
    <t>赤峰尚毅物业管理有限公司</t>
  </si>
  <si>
    <t>赤峰瑞阖教育培训学校有限公司</t>
  </si>
  <si>
    <t>内蒙古百计装饰工程有限公司</t>
  </si>
  <si>
    <t>赤峰永瑞物业管理有限公司</t>
  </si>
  <si>
    <t>赤峰平民医院有限公司</t>
  </si>
  <si>
    <t>赤峰市圣通网络科技有限公司</t>
  </si>
  <si>
    <t>赤峰宏德会计服务有限公司</t>
  </si>
  <si>
    <t>赤峰通联物流有限公司</t>
  </si>
  <si>
    <t>赤峰市云谷物业管理服务有限公司</t>
  </si>
  <si>
    <t>内蒙古蒙仁工程造价咨询有限公司</t>
  </si>
  <si>
    <t>赤峰百柳教育基金会</t>
  </si>
  <si>
    <t>赤峰市红山农业发展有限公司</t>
  </si>
  <si>
    <t>红山区双优校外托管班</t>
  </si>
  <si>
    <t>赤峰市东冶建设工程建设有限公司</t>
  </si>
  <si>
    <t>内蒙古星杰物流有限公司</t>
  </si>
  <si>
    <t>赤峰安瑞达物流有限责任公司</t>
  </si>
  <si>
    <t>赤峰安美达储运有限责任公司</t>
  </si>
  <si>
    <t>红山区芳屏服装店</t>
  </si>
  <si>
    <t>赤峰顺腾商贸有限公司</t>
  </si>
  <si>
    <t>赤峰悦鸿房地产开发有限公司</t>
  </si>
  <si>
    <t>赤峰大成汽车贸易有限公司</t>
  </si>
  <si>
    <t>赤峰康旨医疗器械有限公司</t>
  </si>
  <si>
    <t>赤峰万达地产发展有限公司</t>
  </si>
  <si>
    <t>赤峰瀚中医疗器械有限公司</t>
  </si>
  <si>
    <t>赤峰仁康综合医院有限公司</t>
  </si>
  <si>
    <t>赤峰市稳诚建筑工程有限公司</t>
  </si>
  <si>
    <t>赤峰联优物业服务有限公司</t>
  </si>
  <si>
    <t>赤峰韵达快运有限公司</t>
  </si>
  <si>
    <t>内蒙古奔跑医疗器械有限公司</t>
  </si>
  <si>
    <t>赤峰诚高商贸有限公司</t>
  </si>
  <si>
    <t>内蒙古华联综合超市有限公司赤峰赤锡路分公司</t>
  </si>
  <si>
    <t>赤峰弘迈运输有限公司</t>
  </si>
  <si>
    <t>内蒙古联捷通讯设备有限公司赤峰分公司</t>
  </si>
  <si>
    <t>赤峰霍尔茨装饰有限公司</t>
  </si>
  <si>
    <t>内蒙古融云科技有限责任公司</t>
  </si>
  <si>
    <t>赤峰市美尚电子科技有限公司</t>
  </si>
  <si>
    <t>赤峰世鹏机械设备租赁有限责任公司</t>
  </si>
  <si>
    <t>赤峰朗维工程技术咨询有限公司</t>
  </si>
  <si>
    <t>赤峰市邦建土石方工程有限公司</t>
  </si>
  <si>
    <t>赤峰市励学商贸有限公司</t>
  </si>
  <si>
    <t>赤峰市培源行教育培训学校有限责任公司</t>
  </si>
  <si>
    <t>内蒙古中亚环境工程有限公司</t>
  </si>
  <si>
    <t>赤峰合旭商贸有限公司</t>
  </si>
  <si>
    <t>赤峰市享悦母婴服务有限公司</t>
  </si>
  <si>
    <t>内蒙古乾厦建筑工程有限公司</t>
  </si>
  <si>
    <t>赤峰盛禾石材养护有限公司</t>
  </si>
  <si>
    <t>赤峰路通金属制品有限公司</t>
  </si>
  <si>
    <t>赤峰天拓电力工程有限责任公司</t>
  </si>
  <si>
    <t>赤峰那吉汽贸有限责任公司</t>
  </si>
  <si>
    <t>赤峰鑫润物业服务有限公司红山区分公司</t>
  </si>
  <si>
    <t>赤峰市红山区嘉智教育培训学校</t>
  </si>
  <si>
    <t>内蒙古航界限供应链管理有限公司</t>
  </si>
  <si>
    <t>赤峰附大医院有限公司</t>
  </si>
  <si>
    <t>赤峰市鹏允通讯工程有限责任公司</t>
  </si>
  <si>
    <t>赤峰市静研通讯工程有限责任公司</t>
  </si>
  <si>
    <t>赤峰利美家具制造业有限公司</t>
  </si>
  <si>
    <t>内蒙古腾茂通讯工程有限责任公司</t>
  </si>
  <si>
    <t>内蒙古骏普财务咨询服务有限公司</t>
  </si>
  <si>
    <t>赤峰昊翔物流货运有限公司</t>
  </si>
  <si>
    <t>赤峰市天丰供热有限公司</t>
  </si>
  <si>
    <t>赤峰新艺嘉文化传媒有限公司</t>
  </si>
  <si>
    <t>赤峰红山艺大管理培训学校</t>
  </si>
  <si>
    <t>赤峰市诸元企业管理咨询有限公司</t>
  </si>
  <si>
    <t>赤峰冠华建筑劳务有限公司</t>
  </si>
  <si>
    <t>赤峰征驰汽车贸易有限公司</t>
  </si>
  <si>
    <t>红山区袋鼠托管班</t>
  </si>
  <si>
    <t>内蒙古久长物流有限公司</t>
  </si>
  <si>
    <t>赤峰博联置业有限公司</t>
  </si>
  <si>
    <t>内蒙古玟宇科技有限公司</t>
  </si>
  <si>
    <t>赤峰市乐涂防水工程有限公司</t>
  </si>
  <si>
    <t>赤峰梓诚物业管理有限责任公司</t>
  </si>
  <si>
    <t>内蒙古企来装饰工程有限公司</t>
  </si>
  <si>
    <t>内蒙古崇匠装饰设计有限公司</t>
  </si>
  <si>
    <t>赤峰鑫茂网络科技有限公司</t>
  </si>
  <si>
    <t>赤峰市窗启商贸有限公司</t>
  </si>
  <si>
    <t>赤峰市金滦粮油有限公司</t>
  </si>
  <si>
    <t>赤峰新维利摩尔城商业管理有限公司</t>
  </si>
  <si>
    <t>内蒙古楠吉信息咨询有限公司</t>
  </si>
  <si>
    <t>赤峰兴美装饰工程有限公司</t>
  </si>
  <si>
    <t>赤峰红山连大职业技能培训学校</t>
  </si>
  <si>
    <t>赤峰学成教育培训学校有限公司</t>
  </si>
  <si>
    <t>内蒙古红山生命健康城产业发展有限责任公司</t>
  </si>
  <si>
    <t>内蒙古航通房地产开发有限公司</t>
  </si>
  <si>
    <t>赤峰华农物流有限公司</t>
  </si>
  <si>
    <t>赤峰市跨境电子商务综合服务平台有限公司</t>
  </si>
  <si>
    <t>赤峰岩嘉物业管理有限公司</t>
  </si>
  <si>
    <t>赤峰市子石教育培训学校有限公司</t>
  </si>
  <si>
    <t>内蒙古向丰石材有限公司</t>
  </si>
  <si>
    <t>赤峰智通安防工程有限公司</t>
  </si>
  <si>
    <t>赤峰市优胜物业管理有限公司</t>
  </si>
  <si>
    <t>内蒙古丛飞科技有限公司</t>
  </si>
  <si>
    <t>内蒙古兴杰科技有限公司</t>
  </si>
  <si>
    <t>赤峰市泉盛商贸有限责任公司</t>
  </si>
  <si>
    <t>赤峰市腾胜教育培训学校有限公司</t>
  </si>
  <si>
    <t>赤峰彤联电力建设工程有限公司</t>
  </si>
  <si>
    <t>赤峰畅陆润滑油有限公司</t>
  </si>
  <si>
    <t>内蒙古信科泵业有限公司</t>
  </si>
  <si>
    <t>内蒙古惠成生物科技有限公司</t>
  </si>
  <si>
    <t>赤峰义众房地产开发有限公司</t>
  </si>
  <si>
    <t>赤峰市华硕财务咨询有限公司</t>
  </si>
  <si>
    <t>赤峰市红山区云舟职业技能培训学校有限公司</t>
  </si>
  <si>
    <t>赤峰市壹陆玖装饰设计有限公司</t>
  </si>
  <si>
    <t>赤峰吉鼎医疗器械有限责任公司</t>
  </si>
  <si>
    <t>赤峰市弘文教育培训学校有限公司</t>
  </si>
  <si>
    <t>赤峰睿铭科技有限公司</t>
  </si>
  <si>
    <t>内蒙古同策工程管理有限公司</t>
  </si>
  <si>
    <t>赤峰市创优石粉加工有限公司</t>
  </si>
  <si>
    <t>赤峰冠凝工贸有限公司</t>
  </si>
  <si>
    <t>内蒙古元生文化传媒有限公司</t>
  </si>
  <si>
    <t>赤峰炜业线缆有限公司</t>
  </si>
  <si>
    <t>赤峰市智图科技服务有限公司</t>
  </si>
  <si>
    <t>赤峰金融物流港有限公司</t>
  </si>
  <si>
    <t>赤峰森美园林绿化有限公司</t>
  </si>
  <si>
    <t>赤峰弘毅富石新材料有限责任公司</t>
  </si>
  <si>
    <t>内蒙古朗慕建筑装饰工程有限公司</t>
  </si>
  <si>
    <t>赤峰千禾企业管理有限公司</t>
  </si>
  <si>
    <t>内蒙古伯仲检测技术有限公司</t>
  </si>
  <si>
    <t>赤峰市正格医疗器械有限公司</t>
  </si>
  <si>
    <t>内蒙古赤玉律师事务所</t>
  </si>
  <si>
    <t>内蒙古晨特教育科技有限公司</t>
  </si>
  <si>
    <t>赤峰市德医美口腔医院有限公司</t>
  </si>
  <si>
    <t>赤峰森林木家具有限公司</t>
  </si>
  <si>
    <t>内蒙古复多环境科技有限公司</t>
  </si>
  <si>
    <t>赤峰凯富达汽车服务有限公司</t>
  </si>
  <si>
    <t>赤峰市恒达园林有限责任公司</t>
  </si>
  <si>
    <t>内蒙古融丰小额贷款有限公司赤峰市分公司</t>
  </si>
  <si>
    <t>赤峰市红山区人民政府机关印刷厂</t>
  </si>
  <si>
    <t>赤峰市岚迪汽车服务有限责任公司</t>
  </si>
  <si>
    <t>赤峰康居房地产开发有限公司</t>
  </si>
  <si>
    <t>内蒙古云筑建筑工程有限公司</t>
  </si>
  <si>
    <t>赤峰三有被服有限公司</t>
  </si>
  <si>
    <t>内蒙古农神生态科技有限公司</t>
  </si>
  <si>
    <t>赤峰中正饲料有限公司</t>
  </si>
  <si>
    <t>中财期货有限公司赤峰营业部</t>
  </si>
  <si>
    <t>赤峰恒广建筑工程有限责任公司</t>
  </si>
  <si>
    <t>内蒙古赤峰大神火锅炉有限公司</t>
  </si>
  <si>
    <t>内蒙古仁达房产土地资产评估有限责任公司</t>
  </si>
  <si>
    <t>内蒙古通缘爆破有限责任公司</t>
  </si>
  <si>
    <t>深圳市首地物业管理有限公司赤峰分公司</t>
  </si>
  <si>
    <t>内蒙古金泽能源建设集团有限公司红山区分公司</t>
  </si>
  <si>
    <t>内蒙古博裕旅游发展有限公司</t>
  </si>
  <si>
    <t>红山区魅惑服饰店</t>
  </si>
  <si>
    <t>红山区云网海拓电脑经销处</t>
  </si>
  <si>
    <t>赤峰市冀东本峰汽车销售服务有限公司</t>
  </si>
  <si>
    <t>赤峰海马电子科技有限公司</t>
  </si>
  <si>
    <t>赤峰新世纪航空服务有限公司</t>
  </si>
  <si>
    <t>红山区佳百超市</t>
  </si>
  <si>
    <t>赤峰嘉达化工有限公司</t>
  </si>
  <si>
    <t>赤峰正瑞医疗器械有限公司</t>
  </si>
  <si>
    <t>赤峰百岔河商贸有限公司</t>
  </si>
  <si>
    <t>赤峰风驰汽车贸易有限责任公司</t>
  </si>
  <si>
    <t>赤峰市红山区尊瑞烟酒行</t>
  </si>
  <si>
    <t>赤峰市驰瑞汽车贸易有限责任公司</t>
  </si>
  <si>
    <t>赤峰饶氏商贸有限公司</t>
  </si>
  <si>
    <t>赤峰刘氏佳恒商贸有限公司</t>
  </si>
  <si>
    <t>赤峰卓捷商贸有限公司</t>
  </si>
  <si>
    <t>赤峰市环回商贸有限责任公司</t>
  </si>
  <si>
    <t>内蒙古万向农资有限责任公司</t>
  </si>
  <si>
    <t>内蒙古立聪医疗器械有限公司</t>
  </si>
  <si>
    <t>赤峰康辰医疗器械有限公司</t>
  </si>
  <si>
    <t>赤峰泊士联汽车销售有限公司</t>
  </si>
  <si>
    <t>赤峰云康医疗器械有限公司</t>
  </si>
  <si>
    <t>赤峰市盛能商贸有限责任公司</t>
  </si>
  <si>
    <t>赤峰石材城贸易有限公司</t>
  </si>
  <si>
    <t>赤峰新敬凯工贸有限公司</t>
  </si>
  <si>
    <t>内蒙古久辰商贸有限公司</t>
  </si>
  <si>
    <t>赤峰日安商贸有限公司</t>
  </si>
  <si>
    <t>赤峰讯源电子科技有限责任公司</t>
  </si>
  <si>
    <t>赤峰亿瑞电力设备有限公司</t>
  </si>
  <si>
    <t>赤峰市九宸建筑物资有限责任公司</t>
  </si>
  <si>
    <t>赤峰优曼姿化妆品有限公司</t>
  </si>
  <si>
    <t>内蒙古塞纳印象健康管理有限公司</t>
  </si>
  <si>
    <t>内蒙古创合科技有限公司</t>
  </si>
  <si>
    <t>赤峰通全商贸有限责任公司</t>
  </si>
  <si>
    <t>赤峰光飞工程机械有限公司</t>
  </si>
  <si>
    <t>赤峰市盈拓商贸有限公司</t>
  </si>
  <si>
    <t>赤峰世顺汽车销售有限公司</t>
  </si>
  <si>
    <t>赤峰市首秦商贸有限公司</t>
  </si>
  <si>
    <t>巴林左旗富邦汽贸有限责任公司赤峰分公司</t>
  </si>
  <si>
    <t>赤峰市斗焕喜来健医疗器械有限公司</t>
  </si>
  <si>
    <t>赤峰京阔办公设备有限责任公司</t>
  </si>
  <si>
    <t>赤峰市济慈大药房有限公司</t>
  </si>
  <si>
    <t>赤峰剑宇网络工程有限公司</t>
  </si>
  <si>
    <t>赤峰龙朔堂大药房有限公司</t>
  </si>
  <si>
    <t>内蒙古卓嘉医疗器械有限公司</t>
  </si>
  <si>
    <t>赤峰晟途商贸有限公司</t>
  </si>
  <si>
    <t>赤峰利沃汽车销售服务有限公司</t>
  </si>
  <si>
    <t>赤峰市臣海商贸有限公司</t>
  </si>
  <si>
    <t>赤峰金轩商贸有限公司</t>
  </si>
  <si>
    <t>赤峰科仪测绘设备有限责任公司</t>
  </si>
  <si>
    <t>赤峰兴晓商贸有限公司</t>
  </si>
  <si>
    <t>赤峰市泽天商贸有限责任公司</t>
  </si>
  <si>
    <t>赤峰市赫日汽车销售有限公司</t>
  </si>
  <si>
    <t>赤峰正道汽车销售有限公司</t>
  </si>
  <si>
    <t>赤峰鑫乾博珠宝有限公司</t>
  </si>
  <si>
    <t>赤峰傲驰商贸有限公司</t>
  </si>
  <si>
    <t>赤峰市信佳商贸有限责任公司</t>
  </si>
  <si>
    <t>红山区士庆独伊佳风干牛肉专营店</t>
  </si>
  <si>
    <t>赤峰市亿雄家电有限责任公司</t>
  </si>
  <si>
    <t>赤峰市御玖堂商贸有限责任公司</t>
  </si>
  <si>
    <t>赤峰宝泽汽车销售服务有限公司</t>
  </si>
  <si>
    <t>赤峰志远商贸有限责任公司</t>
  </si>
  <si>
    <t>赤峰市志富化工产品有限公司</t>
  </si>
  <si>
    <t>内蒙古轩拓商贸有限公司</t>
  </si>
  <si>
    <t>赤峰赤健药店</t>
  </si>
  <si>
    <t>赤峰市威华轻钢彩板有限公司</t>
  </si>
  <si>
    <t>内蒙古优冠教学设备有限公司</t>
  </si>
  <si>
    <t>赤峰德坤医疗器械有限公司</t>
  </si>
  <si>
    <t>赤峰矩工机电设备有限公司</t>
  </si>
  <si>
    <t>赤峰市祥芝商贸有限公司</t>
  </si>
  <si>
    <t>赤峰旺祥运动器材有限公司</t>
  </si>
  <si>
    <t>赤峰市恒正商贸有限公司</t>
  </si>
  <si>
    <t>赤峰安凯医疗器械有限公司</t>
  </si>
  <si>
    <t>赤峰咏清眼科医院有限公司</t>
  </si>
  <si>
    <t>内蒙古昭腾合宇科技有限公司</t>
  </si>
  <si>
    <t>赤峰市本复商贸有限公司</t>
  </si>
  <si>
    <t>赤峰德克商贸有限公司</t>
  </si>
  <si>
    <t>赤峰市拓坤商贸有限公司</t>
  </si>
  <si>
    <t>赤峰市君正汽车销售服务有限公司</t>
  </si>
  <si>
    <t>赤峰市谦高商贸有限公司</t>
  </si>
  <si>
    <t>赤峰市吉航商贸有限公司</t>
  </si>
  <si>
    <t>内蒙古道富仪器设备有限公司</t>
  </si>
  <si>
    <t>赤峰众万商贸有限公司</t>
  </si>
  <si>
    <t>赤峰新动力商贸有限公司</t>
  </si>
  <si>
    <t>内蒙古德特环保技术有限公司</t>
  </si>
  <si>
    <t>内蒙古中炯医疗器械有限公司</t>
  </si>
  <si>
    <t>赤峰谷米来贸易有限公司</t>
  </si>
  <si>
    <t>赤峰市达标商贸有限公司</t>
  </si>
  <si>
    <t>赤峰州驰机械设备销售有限公司</t>
  </si>
  <si>
    <t>内蒙古聪声医疗器械有限责任公司赤峰第二分公司</t>
  </si>
  <si>
    <t>赤峰市绿真商贸有限公司</t>
  </si>
  <si>
    <t>内蒙古伍技网络工程有限公司</t>
  </si>
  <si>
    <t>赤峰市浩慧商贸有限责任公司</t>
  </si>
  <si>
    <t>赤峰赛通商贸有限责任公司</t>
  </si>
  <si>
    <t>赤峰广邦汽贸有限责任公司</t>
  </si>
  <si>
    <t>赤峰市澳诚商贸有限公司</t>
  </si>
  <si>
    <t>赤峰市君泰汽车销售服务有限公司</t>
  </si>
  <si>
    <t>内蒙古科雷腾科技有限公司</t>
  </si>
  <si>
    <t>赤峰博众汽车贸易有限公司</t>
  </si>
  <si>
    <t>内蒙古绒品商贸有限公司</t>
  </si>
  <si>
    <t>赤峰开创电气有限公司</t>
  </si>
  <si>
    <t>赤峰国际旅行社有限公司</t>
  </si>
  <si>
    <t>大白鲸世界文化发展（大连）股份有限公司赤峰分公司</t>
  </si>
  <si>
    <t>赤峰冀腾汽车贸易有限公司</t>
  </si>
  <si>
    <t>赤峰卓升建筑劳务有限公司</t>
  </si>
  <si>
    <t>赤峰中昊机动车驾驶培训有限责任公司</t>
  </si>
  <si>
    <t>内蒙古鸿霖信息技术有限责任公司</t>
  </si>
  <si>
    <t>赤峰宇信通信技术有限公司</t>
  </si>
  <si>
    <t>内蒙古荣誉军人肢残康复中心赤峰市假肢站</t>
  </si>
  <si>
    <t>内蒙古领跑医药有限公司</t>
  </si>
  <si>
    <t>赤峰铭信置业有限公司</t>
  </si>
  <si>
    <t>内蒙古顺泽教育咨询有限公司</t>
  </si>
  <si>
    <t>内蒙古清正源环境检测有限公司</t>
  </si>
  <si>
    <t>赤峰市红山区学苑培训中心</t>
  </si>
  <si>
    <t>赤峰市迈特豪医疗科技有限公司</t>
  </si>
  <si>
    <t>内蒙古百源软件科技有限公司</t>
  </si>
  <si>
    <t>赤峰蓝成房地产开发有限公司</t>
  </si>
  <si>
    <t>赤峰市炭生乾物资有限公司</t>
  </si>
  <si>
    <t>内蒙古众合实业发展有限公司红山酒类直供分公司</t>
  </si>
  <si>
    <t>赤峰坤厦桃李春风物业服务有限公司</t>
  </si>
  <si>
    <t>赤峰市蓝野动物园管理有限公司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</si>
</sst>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8"/>
      <color rgb="FFFF0000"/>
      <name val="宋体"/>
      <charset val="134"/>
      <scheme val="minor"/>
    </font>
    <font>
      <sz val="2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71"/>
  <sheetViews>
    <sheetView tabSelected="1" workbookViewId="0">
      <selection activeCell="I768" sqref="I768"/>
    </sheetView>
  </sheetViews>
  <sheetFormatPr defaultColWidth="9" defaultRowHeight="25" customHeight="1"/>
  <cols>
    <col min="1" max="1" width="9.75" style="4" customWidth="1"/>
    <col min="2" max="2" width="48.25" style="5" customWidth="1"/>
    <col min="3" max="3" width="16.5" style="5" customWidth="1"/>
  </cols>
  <sheetData>
    <row r="1" s="1" customFormat="1" ht="54" customHeight="1" spans="1:3">
      <c r="A1" s="6" t="s">
        <v>0</v>
      </c>
      <c r="B1" s="6"/>
      <c r="C1" s="7"/>
    </row>
    <row r="2" s="1" customFormat="1" customHeight="1" spans="1:24">
      <c r="A2" s="8" t="s">
        <v>1</v>
      </c>
      <c r="B2" s="8" t="s">
        <v>2</v>
      </c>
      <c r="C2" s="9" t="s">
        <v>3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customHeight="1" spans="1:3">
      <c r="A3" s="11">
        <v>1</v>
      </c>
      <c r="B3" s="12" t="s">
        <v>4</v>
      </c>
      <c r="C3" s="9">
        <f>((("1000")*1)*1)+0</f>
        <v>1000</v>
      </c>
    </row>
    <row r="4" customHeight="1" spans="1:3">
      <c r="A4" s="11">
        <v>2</v>
      </c>
      <c r="B4" s="12" t="s">
        <v>5</v>
      </c>
      <c r="C4" s="9">
        <f>((("1000")*1)*1)+0</f>
        <v>1000</v>
      </c>
    </row>
    <row r="5" customHeight="1" spans="1:3">
      <c r="A5" s="11">
        <v>3</v>
      </c>
      <c r="B5" s="12" t="s">
        <v>6</v>
      </c>
      <c r="C5" s="9">
        <f>((("500")*1)*1)+0</f>
        <v>500</v>
      </c>
    </row>
    <row r="6" customHeight="1" spans="1:3">
      <c r="A6" s="11">
        <v>4</v>
      </c>
      <c r="B6" s="12" t="s">
        <v>7</v>
      </c>
      <c r="C6" s="9">
        <f>((("3500")*1)*1)+0</f>
        <v>3500</v>
      </c>
    </row>
    <row r="7" customHeight="1" spans="1:3">
      <c r="A7" s="11">
        <v>5</v>
      </c>
      <c r="B7" s="12" t="s">
        <v>8</v>
      </c>
      <c r="C7" s="9">
        <f t="shared" ref="C7:C12" si="0">((("1500")*1)*1)+0</f>
        <v>1500</v>
      </c>
    </row>
    <row r="8" customHeight="1" spans="1:3">
      <c r="A8" s="11">
        <v>6</v>
      </c>
      <c r="B8" s="12" t="s">
        <v>9</v>
      </c>
      <c r="C8" s="9">
        <f>((("5000")*1)*1)+0</f>
        <v>5000</v>
      </c>
    </row>
    <row r="9" customHeight="1" spans="1:3">
      <c r="A9" s="11">
        <v>7</v>
      </c>
      <c r="B9" s="12" t="s">
        <v>10</v>
      </c>
      <c r="C9" s="9">
        <f>((("1000")*1)*1)+0</f>
        <v>1000</v>
      </c>
    </row>
    <row r="10" customHeight="1" spans="1:3">
      <c r="A10" s="11">
        <v>8</v>
      </c>
      <c r="B10" s="12" t="s">
        <v>11</v>
      </c>
      <c r="C10" s="9">
        <f>((("6500")*1)*1)+0</f>
        <v>6500</v>
      </c>
    </row>
    <row r="11" customHeight="1" spans="1:3">
      <c r="A11" s="11">
        <v>9</v>
      </c>
      <c r="B11" s="12" t="s">
        <v>12</v>
      </c>
      <c r="C11" s="9">
        <f t="shared" si="0"/>
        <v>1500</v>
      </c>
    </row>
    <row r="12" customHeight="1" spans="1:3">
      <c r="A12" s="11">
        <v>10</v>
      </c>
      <c r="B12" s="12" t="s">
        <v>13</v>
      </c>
      <c r="C12" s="9">
        <f t="shared" si="0"/>
        <v>1500</v>
      </c>
    </row>
    <row r="13" customHeight="1" spans="1:3">
      <c r="A13" s="11">
        <v>11</v>
      </c>
      <c r="B13" s="12" t="s">
        <v>14</v>
      </c>
      <c r="C13" s="9">
        <f>((("7000")*1)*1)+0</f>
        <v>7000</v>
      </c>
    </row>
    <row r="14" customHeight="1" spans="1:3">
      <c r="A14" s="11">
        <v>12</v>
      </c>
      <c r="B14" s="12" t="s">
        <v>15</v>
      </c>
      <c r="C14" s="9">
        <f t="shared" ref="C14:C17" si="1">((("2000")*1)*1)+0</f>
        <v>2000</v>
      </c>
    </row>
    <row r="15" customHeight="1" spans="1:3">
      <c r="A15" s="11">
        <v>13</v>
      </c>
      <c r="B15" s="12" t="s">
        <v>16</v>
      </c>
      <c r="C15" s="9">
        <f t="shared" si="1"/>
        <v>2000</v>
      </c>
    </row>
    <row r="16" customHeight="1" spans="1:3">
      <c r="A16" s="11">
        <v>14</v>
      </c>
      <c r="B16" s="12" t="s">
        <v>17</v>
      </c>
      <c r="C16" s="9">
        <f>((("1500")*1)*1)+0</f>
        <v>1500</v>
      </c>
    </row>
    <row r="17" customHeight="1" spans="1:3">
      <c r="A17" s="11">
        <v>15</v>
      </c>
      <c r="B17" s="12" t="s">
        <v>18</v>
      </c>
      <c r="C17" s="9">
        <f t="shared" si="1"/>
        <v>2000</v>
      </c>
    </row>
    <row r="18" customHeight="1" spans="1:3">
      <c r="A18" s="11">
        <v>16</v>
      </c>
      <c r="B18" s="12" t="s">
        <v>19</v>
      </c>
      <c r="C18" s="9">
        <f>((("3000")*1)*1)+0</f>
        <v>3000</v>
      </c>
    </row>
    <row r="19" customHeight="1" spans="1:3">
      <c r="A19" s="11">
        <v>17</v>
      </c>
      <c r="B19" s="12" t="s">
        <v>20</v>
      </c>
      <c r="C19" s="9">
        <f>((("5000")*1)*1)+0</f>
        <v>5000</v>
      </c>
    </row>
    <row r="20" customHeight="1" spans="1:3">
      <c r="A20" s="11">
        <v>18</v>
      </c>
      <c r="B20" s="12" t="s">
        <v>21</v>
      </c>
      <c r="C20" s="9">
        <f>((("2500")*1)*1)+0</f>
        <v>2500</v>
      </c>
    </row>
    <row r="21" customHeight="1" spans="1:3">
      <c r="A21" s="11">
        <v>19</v>
      </c>
      <c r="B21" s="12" t="s">
        <v>22</v>
      </c>
      <c r="C21" s="9">
        <f>((("2000")*1)*1)+0</f>
        <v>2000</v>
      </c>
    </row>
    <row r="22" customHeight="1" spans="1:3">
      <c r="A22" s="11">
        <v>20</v>
      </c>
      <c r="B22" s="12" t="s">
        <v>23</v>
      </c>
      <c r="C22" s="9">
        <f>((("8500")*1)*1)+0</f>
        <v>8500</v>
      </c>
    </row>
    <row r="23" customHeight="1" spans="1:3">
      <c r="A23" s="11">
        <v>21</v>
      </c>
      <c r="B23" s="12" t="s">
        <v>24</v>
      </c>
      <c r="C23" s="9">
        <f t="shared" ref="C23:C28" si="2">((("1500")*1)*1)+0</f>
        <v>1500</v>
      </c>
    </row>
    <row r="24" customHeight="1" spans="1:3">
      <c r="A24" s="11">
        <v>22</v>
      </c>
      <c r="B24" s="12" t="s">
        <v>25</v>
      </c>
      <c r="C24" s="9">
        <f t="shared" si="2"/>
        <v>1500</v>
      </c>
    </row>
    <row r="25" customHeight="1" spans="1:3">
      <c r="A25" s="11">
        <v>23</v>
      </c>
      <c r="B25" s="12" t="s">
        <v>26</v>
      </c>
      <c r="C25" s="9">
        <f t="shared" ref="C25:C29" si="3">((("1000")*1)*1)+0</f>
        <v>1000</v>
      </c>
    </row>
    <row r="26" customHeight="1" spans="1:3">
      <c r="A26" s="11">
        <v>24</v>
      </c>
      <c r="B26" s="12" t="s">
        <v>27</v>
      </c>
      <c r="C26" s="9">
        <f t="shared" si="3"/>
        <v>1000</v>
      </c>
    </row>
    <row r="27" customHeight="1" spans="1:3">
      <c r="A27" s="11">
        <v>25</v>
      </c>
      <c r="B27" s="12" t="s">
        <v>28</v>
      </c>
      <c r="C27" s="9">
        <f>((("4500")*1)*1)+0</f>
        <v>4500</v>
      </c>
    </row>
    <row r="28" customHeight="1" spans="1:3">
      <c r="A28" s="11">
        <v>26</v>
      </c>
      <c r="B28" s="12" t="s">
        <v>29</v>
      </c>
      <c r="C28" s="9">
        <f t="shared" si="2"/>
        <v>1500</v>
      </c>
    </row>
    <row r="29" customHeight="1" spans="1:3">
      <c r="A29" s="11">
        <v>27</v>
      </c>
      <c r="B29" s="12" t="s">
        <v>30</v>
      </c>
      <c r="C29" s="9">
        <f t="shared" si="3"/>
        <v>1000</v>
      </c>
    </row>
    <row r="30" customHeight="1" spans="1:3">
      <c r="A30" s="11">
        <v>28</v>
      </c>
      <c r="B30" s="12" t="s">
        <v>31</v>
      </c>
      <c r="C30" s="9">
        <f>((("1500")*1)*1)+0</f>
        <v>1500</v>
      </c>
    </row>
    <row r="31" customHeight="1" spans="1:3">
      <c r="A31" s="11">
        <v>29</v>
      </c>
      <c r="B31" s="12" t="s">
        <v>32</v>
      </c>
      <c r="C31" s="9">
        <f t="shared" ref="C31:C37" si="4">((("1000")*1)*1)+0</f>
        <v>1000</v>
      </c>
    </row>
    <row r="32" customHeight="1" spans="1:3">
      <c r="A32" s="11">
        <v>30</v>
      </c>
      <c r="B32" s="12" t="s">
        <v>33</v>
      </c>
      <c r="C32" s="9">
        <f>((("500")*1)*1)+0</f>
        <v>500</v>
      </c>
    </row>
    <row r="33" customHeight="1" spans="1:3">
      <c r="A33" s="11">
        <v>31</v>
      </c>
      <c r="B33" s="12" t="s">
        <v>34</v>
      </c>
      <c r="C33" s="9">
        <f>((("500")*1)*1)+0</f>
        <v>500</v>
      </c>
    </row>
    <row r="34" customHeight="1" spans="1:3">
      <c r="A34" s="11">
        <v>32</v>
      </c>
      <c r="B34" s="12" t="s">
        <v>35</v>
      </c>
      <c r="C34" s="9">
        <f t="shared" si="4"/>
        <v>1000</v>
      </c>
    </row>
    <row r="35" customHeight="1" spans="1:3">
      <c r="A35" s="11">
        <v>33</v>
      </c>
      <c r="B35" s="12" t="s">
        <v>36</v>
      </c>
      <c r="C35" s="9">
        <f>((("2000")*1)*1)+0</f>
        <v>2000</v>
      </c>
    </row>
    <row r="36" customHeight="1" spans="1:3">
      <c r="A36" s="11">
        <v>34</v>
      </c>
      <c r="B36" s="12" t="s">
        <v>37</v>
      </c>
      <c r="C36" s="9">
        <f t="shared" si="4"/>
        <v>1000</v>
      </c>
    </row>
    <row r="37" customHeight="1" spans="1:3">
      <c r="A37" s="11">
        <v>35</v>
      </c>
      <c r="B37" s="12" t="s">
        <v>38</v>
      </c>
      <c r="C37" s="9">
        <f t="shared" si="4"/>
        <v>1000</v>
      </c>
    </row>
    <row r="38" customHeight="1" spans="1:3">
      <c r="A38" s="11">
        <v>36</v>
      </c>
      <c r="B38" s="12" t="s">
        <v>39</v>
      </c>
      <c r="C38" s="9">
        <f>((("5000")*1)*1)+0</f>
        <v>5000</v>
      </c>
    </row>
    <row r="39" customHeight="1" spans="1:3">
      <c r="A39" s="11">
        <v>37</v>
      </c>
      <c r="B39" s="12" t="s">
        <v>40</v>
      </c>
      <c r="C39" s="9">
        <f>((("1500")*1)*1)+0</f>
        <v>1500</v>
      </c>
    </row>
    <row r="40" customHeight="1" spans="1:3">
      <c r="A40" s="11">
        <v>38</v>
      </c>
      <c r="B40" s="12" t="s">
        <v>41</v>
      </c>
      <c r="C40" s="9">
        <f t="shared" ref="C40:C44" si="5">((("500")*1)*1)+0</f>
        <v>500</v>
      </c>
    </row>
    <row r="41" customHeight="1" spans="1:3">
      <c r="A41" s="11">
        <v>39</v>
      </c>
      <c r="B41" s="12" t="s">
        <v>42</v>
      </c>
      <c r="C41" s="9">
        <f>((("2500")*1)*1)+0</f>
        <v>2500</v>
      </c>
    </row>
    <row r="42" customHeight="1" spans="1:3">
      <c r="A42" s="11">
        <v>40</v>
      </c>
      <c r="B42" s="12" t="s">
        <v>43</v>
      </c>
      <c r="C42" s="9">
        <f t="shared" si="5"/>
        <v>500</v>
      </c>
    </row>
    <row r="43" customHeight="1" spans="1:3">
      <c r="A43" s="11">
        <v>41</v>
      </c>
      <c r="B43" s="12" t="s">
        <v>44</v>
      </c>
      <c r="C43" s="9">
        <f>((("2000")*1)*1)+0</f>
        <v>2000</v>
      </c>
    </row>
    <row r="44" customHeight="1" spans="1:3">
      <c r="A44" s="11">
        <v>42</v>
      </c>
      <c r="B44" s="12" t="s">
        <v>45</v>
      </c>
      <c r="C44" s="9">
        <f t="shared" si="5"/>
        <v>500</v>
      </c>
    </row>
    <row r="45" customHeight="1" spans="1:3">
      <c r="A45" s="11">
        <v>43</v>
      </c>
      <c r="B45" s="12" t="s">
        <v>46</v>
      </c>
      <c r="C45" s="9">
        <f>((("13000")*1)*1)+0</f>
        <v>13000</v>
      </c>
    </row>
    <row r="46" customHeight="1" spans="1:3">
      <c r="A46" s="11">
        <v>44</v>
      </c>
      <c r="B46" s="12" t="s">
        <v>47</v>
      </c>
      <c r="C46" s="9">
        <f>((("1000")*1)*1)+0</f>
        <v>1000</v>
      </c>
    </row>
    <row r="47" customHeight="1" spans="1:3">
      <c r="A47" s="11">
        <v>45</v>
      </c>
      <c r="B47" s="12" t="s">
        <v>48</v>
      </c>
      <c r="C47" s="9">
        <f>((("2000")*1)*1)+0</f>
        <v>2000</v>
      </c>
    </row>
    <row r="48" customHeight="1" spans="1:3">
      <c r="A48" s="11">
        <v>46</v>
      </c>
      <c r="B48" s="12" t="s">
        <v>49</v>
      </c>
      <c r="C48" s="9">
        <f t="shared" ref="C48:C54" si="6">((("500")*1)*1)+0</f>
        <v>500</v>
      </c>
    </row>
    <row r="49" customHeight="1" spans="1:3">
      <c r="A49" s="11">
        <v>47</v>
      </c>
      <c r="B49" s="12" t="s">
        <v>50</v>
      </c>
      <c r="C49" s="9">
        <f>((("1000")*1)*1)+0</f>
        <v>1000</v>
      </c>
    </row>
    <row r="50" customHeight="1" spans="1:3">
      <c r="A50" s="11">
        <v>48</v>
      </c>
      <c r="B50" s="12" t="s">
        <v>51</v>
      </c>
      <c r="C50" s="9">
        <f t="shared" si="6"/>
        <v>500</v>
      </c>
    </row>
    <row r="51" customHeight="1" spans="1:3">
      <c r="A51" s="11">
        <v>49</v>
      </c>
      <c r="B51" s="12" t="s">
        <v>52</v>
      </c>
      <c r="C51" s="9">
        <f t="shared" ref="C51:C56" si="7">((("2500")*1)*1)+0</f>
        <v>2500</v>
      </c>
    </row>
    <row r="52" customHeight="1" spans="1:3">
      <c r="A52" s="11">
        <v>50</v>
      </c>
      <c r="B52" s="12" t="s">
        <v>53</v>
      </c>
      <c r="C52" s="9">
        <f t="shared" si="7"/>
        <v>2500</v>
      </c>
    </row>
    <row r="53" customHeight="1" spans="1:3">
      <c r="A53" s="11">
        <v>51</v>
      </c>
      <c r="B53" s="12" t="s">
        <v>54</v>
      </c>
      <c r="C53" s="9">
        <f t="shared" si="6"/>
        <v>500</v>
      </c>
    </row>
    <row r="54" customHeight="1" spans="1:3">
      <c r="A54" s="11">
        <v>52</v>
      </c>
      <c r="B54" s="12" t="s">
        <v>55</v>
      </c>
      <c r="C54" s="9">
        <f t="shared" si="6"/>
        <v>500</v>
      </c>
    </row>
    <row r="55" customHeight="1" spans="1:3">
      <c r="A55" s="11">
        <v>53</v>
      </c>
      <c r="B55" s="12" t="s">
        <v>56</v>
      </c>
      <c r="C55" s="9">
        <f>((("1000")*1)*1)+0</f>
        <v>1000</v>
      </c>
    </row>
    <row r="56" customHeight="1" spans="1:3">
      <c r="A56" s="11">
        <v>54</v>
      </c>
      <c r="B56" s="12" t="s">
        <v>57</v>
      </c>
      <c r="C56" s="9">
        <f t="shared" si="7"/>
        <v>2500</v>
      </c>
    </row>
    <row r="57" customHeight="1" spans="1:3">
      <c r="A57" s="11">
        <v>55</v>
      </c>
      <c r="B57" s="12" t="s">
        <v>58</v>
      </c>
      <c r="C57" s="9">
        <f>((("4000")*1)*1)+0</f>
        <v>4000</v>
      </c>
    </row>
    <row r="58" customHeight="1" spans="1:3">
      <c r="A58" s="11">
        <v>56</v>
      </c>
      <c r="B58" s="12" t="s">
        <v>59</v>
      </c>
      <c r="C58" s="9">
        <f>((("1000")*1)*1)+0</f>
        <v>1000</v>
      </c>
    </row>
    <row r="59" customHeight="1" spans="1:3">
      <c r="A59" s="11">
        <v>57</v>
      </c>
      <c r="B59" s="12" t="s">
        <v>60</v>
      </c>
      <c r="C59" s="9">
        <f>((("4000")*1)*1)+0</f>
        <v>4000</v>
      </c>
    </row>
    <row r="60" customHeight="1" spans="1:3">
      <c r="A60" s="11">
        <v>58</v>
      </c>
      <c r="B60" s="12" t="s">
        <v>61</v>
      </c>
      <c r="C60" s="9">
        <f>((("1500")*1)*1)+0</f>
        <v>1500</v>
      </c>
    </row>
    <row r="61" customHeight="1" spans="1:3">
      <c r="A61" s="11">
        <v>59</v>
      </c>
      <c r="B61" s="12" t="s">
        <v>62</v>
      </c>
      <c r="C61" s="9">
        <f>((("2000")*1)*1)+0</f>
        <v>2000</v>
      </c>
    </row>
    <row r="62" customHeight="1" spans="1:3">
      <c r="A62" s="11">
        <v>60</v>
      </c>
      <c r="B62" s="12" t="s">
        <v>63</v>
      </c>
      <c r="C62" s="9">
        <f>((("7500")*1)*1)+0</f>
        <v>7500</v>
      </c>
    </row>
    <row r="63" customHeight="1" spans="1:3">
      <c r="A63" s="11">
        <v>61</v>
      </c>
      <c r="B63" s="12" t="s">
        <v>64</v>
      </c>
      <c r="C63" s="9">
        <f t="shared" ref="C63:C67" si="8">((("500")*1)*1)+0</f>
        <v>500</v>
      </c>
    </row>
    <row r="64" customHeight="1" spans="1:3">
      <c r="A64" s="11">
        <v>62</v>
      </c>
      <c r="B64" s="12" t="s">
        <v>65</v>
      </c>
      <c r="C64" s="9">
        <f t="shared" si="8"/>
        <v>500</v>
      </c>
    </row>
    <row r="65" customHeight="1" spans="1:3">
      <c r="A65" s="11">
        <v>63</v>
      </c>
      <c r="B65" s="12" t="s">
        <v>66</v>
      </c>
      <c r="C65" s="9">
        <f>((("7000")*1)*1)+0</f>
        <v>7000</v>
      </c>
    </row>
    <row r="66" customHeight="1" spans="1:3">
      <c r="A66" s="11">
        <v>64</v>
      </c>
      <c r="B66" s="12" t="s">
        <v>67</v>
      </c>
      <c r="C66" s="9">
        <f>((("4500")*1)*1)+0</f>
        <v>4500</v>
      </c>
    </row>
    <row r="67" customHeight="1" spans="1:3">
      <c r="A67" s="11">
        <v>65</v>
      </c>
      <c r="B67" s="12" t="s">
        <v>68</v>
      </c>
      <c r="C67" s="9">
        <f t="shared" si="8"/>
        <v>500</v>
      </c>
    </row>
    <row r="68" customHeight="1" spans="1:3">
      <c r="A68" s="11">
        <v>66</v>
      </c>
      <c r="B68" s="12" t="s">
        <v>69</v>
      </c>
      <c r="C68" s="9">
        <f>((("3500")*1)*1)+0</f>
        <v>3500</v>
      </c>
    </row>
    <row r="69" customHeight="1" spans="1:3">
      <c r="A69" s="11">
        <v>67</v>
      </c>
      <c r="B69" s="12" t="s">
        <v>70</v>
      </c>
      <c r="C69" s="9">
        <f>((("9000")*1)*1)+0</f>
        <v>9000</v>
      </c>
    </row>
    <row r="70" customHeight="1" spans="1:3">
      <c r="A70" s="11">
        <v>68</v>
      </c>
      <c r="B70" s="12" t="s">
        <v>71</v>
      </c>
      <c r="C70" s="9">
        <f t="shared" ref="C70:C74" si="9">((("2000")*1)*1)+0</f>
        <v>2000</v>
      </c>
    </row>
    <row r="71" customHeight="1" spans="1:3">
      <c r="A71" s="11">
        <v>69</v>
      </c>
      <c r="B71" s="12" t="s">
        <v>72</v>
      </c>
      <c r="C71" s="9">
        <f t="shared" si="9"/>
        <v>2000</v>
      </c>
    </row>
    <row r="72" s="2" customFormat="1" customHeight="1" spans="1:3">
      <c r="A72" s="11">
        <v>70</v>
      </c>
      <c r="B72" s="12" t="s">
        <v>73</v>
      </c>
      <c r="C72" s="9">
        <v>21000</v>
      </c>
    </row>
    <row r="73" customHeight="1" spans="1:3">
      <c r="A73" s="11">
        <v>71</v>
      </c>
      <c r="B73" s="12" t="s">
        <v>74</v>
      </c>
      <c r="C73" s="9">
        <f>((("8500")*1)*1)+0</f>
        <v>8500</v>
      </c>
    </row>
    <row r="74" customHeight="1" spans="1:3">
      <c r="A74" s="11">
        <v>72</v>
      </c>
      <c r="B74" s="12" t="s">
        <v>75</v>
      </c>
      <c r="C74" s="9">
        <f t="shared" si="9"/>
        <v>2000</v>
      </c>
    </row>
    <row r="75" customHeight="1" spans="1:3">
      <c r="A75" s="11">
        <v>73</v>
      </c>
      <c r="B75" s="12" t="s">
        <v>76</v>
      </c>
      <c r="C75" s="9">
        <f>((("6500")*1)*1)+0</f>
        <v>6500</v>
      </c>
    </row>
    <row r="76" customHeight="1" spans="1:3">
      <c r="A76" s="11">
        <v>74</v>
      </c>
      <c r="B76" s="12" t="s">
        <v>77</v>
      </c>
      <c r="C76" s="9">
        <f>((("7500")*1)*1)+0</f>
        <v>7500</v>
      </c>
    </row>
    <row r="77" customHeight="1" spans="1:3">
      <c r="A77" s="11">
        <v>75</v>
      </c>
      <c r="B77" s="12" t="s">
        <v>78</v>
      </c>
      <c r="C77" s="9">
        <f>((("9000")*1)*1)+0</f>
        <v>9000</v>
      </c>
    </row>
    <row r="78" customHeight="1" spans="1:3">
      <c r="A78" s="11">
        <v>76</v>
      </c>
      <c r="B78" s="12" t="s">
        <v>79</v>
      </c>
      <c r="C78" s="9">
        <f>((("4000")*1)*1)+0</f>
        <v>4000</v>
      </c>
    </row>
    <row r="79" customHeight="1" spans="1:3">
      <c r="A79" s="11">
        <v>77</v>
      </c>
      <c r="B79" s="12" t="s">
        <v>80</v>
      </c>
      <c r="C79" s="9">
        <f>((("2500")*1)*1)+0</f>
        <v>2500</v>
      </c>
    </row>
    <row r="80" customHeight="1" spans="1:3">
      <c r="A80" s="11">
        <v>78</v>
      </c>
      <c r="B80" s="12" t="s">
        <v>81</v>
      </c>
      <c r="C80" s="9">
        <f>((("10000")*1)*1)+0</f>
        <v>10000</v>
      </c>
    </row>
    <row r="81" customHeight="1" spans="1:3">
      <c r="A81" s="11">
        <v>79</v>
      </c>
      <c r="B81" s="12" t="s">
        <v>82</v>
      </c>
      <c r="C81" s="9">
        <f>((("2500")*1)*1)+0</f>
        <v>2500</v>
      </c>
    </row>
    <row r="82" customHeight="1" spans="1:3">
      <c r="A82" s="11">
        <v>80</v>
      </c>
      <c r="B82" s="12" t="s">
        <v>83</v>
      </c>
      <c r="C82" s="9">
        <f>((("38500")*1)*1)+0</f>
        <v>38500</v>
      </c>
    </row>
    <row r="83" customHeight="1" spans="1:3">
      <c r="A83" s="11">
        <v>81</v>
      </c>
      <c r="B83" s="12" t="s">
        <v>84</v>
      </c>
      <c r="C83" s="9">
        <v>7500</v>
      </c>
    </row>
    <row r="84" customHeight="1" spans="1:3">
      <c r="A84" s="11">
        <v>82</v>
      </c>
      <c r="B84" s="12" t="s">
        <v>85</v>
      </c>
      <c r="C84" s="9">
        <v>21500</v>
      </c>
    </row>
    <row r="85" customHeight="1" spans="1:3">
      <c r="A85" s="11">
        <v>83</v>
      </c>
      <c r="B85" s="12" t="s">
        <v>86</v>
      </c>
      <c r="C85" s="9">
        <v>6500</v>
      </c>
    </row>
    <row r="86" customHeight="1" spans="1:3">
      <c r="A86" s="11">
        <v>84</v>
      </c>
      <c r="B86" s="12" t="s">
        <v>87</v>
      </c>
      <c r="C86" s="9">
        <v>9500</v>
      </c>
    </row>
    <row r="87" customHeight="1" spans="1:3">
      <c r="A87" s="11">
        <v>85</v>
      </c>
      <c r="B87" s="12" t="s">
        <v>88</v>
      </c>
      <c r="C87" s="9">
        <f>((("3500")*1)*1)+0</f>
        <v>3500</v>
      </c>
    </row>
    <row r="88" customHeight="1" spans="1:3">
      <c r="A88" s="11">
        <v>86</v>
      </c>
      <c r="B88" s="12" t="s">
        <v>89</v>
      </c>
      <c r="C88" s="9">
        <f>((("4000")*1)*1)+0</f>
        <v>4000</v>
      </c>
    </row>
    <row r="89" customHeight="1" spans="1:3">
      <c r="A89" s="11">
        <v>87</v>
      </c>
      <c r="B89" s="12" t="s">
        <v>90</v>
      </c>
      <c r="C89" s="9">
        <v>31000</v>
      </c>
    </row>
    <row r="90" customHeight="1" spans="1:3">
      <c r="A90" s="11">
        <v>88</v>
      </c>
      <c r="B90" s="12" t="s">
        <v>91</v>
      </c>
      <c r="C90" s="9">
        <v>13500</v>
      </c>
    </row>
    <row r="91" customHeight="1" spans="1:3">
      <c r="A91" s="11">
        <v>89</v>
      </c>
      <c r="B91" s="12" t="s">
        <v>92</v>
      </c>
      <c r="C91" s="9">
        <v>2500</v>
      </c>
    </row>
    <row r="92" customHeight="1" spans="1:3">
      <c r="A92" s="11">
        <v>90</v>
      </c>
      <c r="B92" s="12" t="s">
        <v>93</v>
      </c>
      <c r="C92" s="9">
        <v>86000</v>
      </c>
    </row>
    <row r="93" s="3" customFormat="1" customHeight="1" spans="1:3">
      <c r="A93" s="11">
        <v>91</v>
      </c>
      <c r="B93" s="12" t="s">
        <v>94</v>
      </c>
      <c r="C93" s="13">
        <v>42000</v>
      </c>
    </row>
    <row r="94" s="3" customFormat="1" customHeight="1" spans="1:3">
      <c r="A94" s="11">
        <v>92</v>
      </c>
      <c r="B94" s="12" t="s">
        <v>95</v>
      </c>
      <c r="C94" s="12">
        <f>("3000")*1</f>
        <v>3000</v>
      </c>
    </row>
    <row r="95" customHeight="1" spans="1:3">
      <c r="A95" s="11">
        <v>93</v>
      </c>
      <c r="B95" s="12" t="s">
        <v>96</v>
      </c>
      <c r="C95" s="9">
        <v>15000</v>
      </c>
    </row>
    <row r="96" s="3" customFormat="1" customHeight="1" spans="1:3">
      <c r="A96" s="11">
        <v>94</v>
      </c>
      <c r="B96" s="12" t="s">
        <v>97</v>
      </c>
      <c r="C96" s="13">
        <v>83000</v>
      </c>
    </row>
    <row r="97" customHeight="1" spans="1:3">
      <c r="A97" s="11">
        <v>95</v>
      </c>
      <c r="B97" s="12" t="s">
        <v>98</v>
      </c>
      <c r="C97" s="9">
        <v>106500</v>
      </c>
    </row>
    <row r="98" customHeight="1" spans="1:3">
      <c r="A98" s="11">
        <v>96</v>
      </c>
      <c r="B98" s="12" t="s">
        <v>99</v>
      </c>
      <c r="C98" s="9">
        <v>10500</v>
      </c>
    </row>
    <row r="99" customHeight="1" spans="1:3">
      <c r="A99" s="11">
        <v>97</v>
      </c>
      <c r="B99" s="12" t="s">
        <v>100</v>
      </c>
      <c r="C99" s="9">
        <v>2500</v>
      </c>
    </row>
    <row r="100" customHeight="1" spans="1:3">
      <c r="A100" s="11">
        <v>98</v>
      </c>
      <c r="B100" s="12" t="s">
        <v>101</v>
      </c>
      <c r="C100" s="9">
        <v>53000</v>
      </c>
    </row>
    <row r="101" customHeight="1" spans="1:3">
      <c r="A101" s="11">
        <v>99</v>
      </c>
      <c r="B101" s="12" t="s">
        <v>102</v>
      </c>
      <c r="C101" s="9">
        <v>4500</v>
      </c>
    </row>
    <row r="102" customHeight="1" spans="1:3">
      <c r="A102" s="11">
        <v>100</v>
      </c>
      <c r="B102" s="12" t="s">
        <v>103</v>
      </c>
      <c r="C102" s="9">
        <v>6000</v>
      </c>
    </row>
    <row r="103" customHeight="1" spans="1:3">
      <c r="A103" s="11">
        <v>101</v>
      </c>
      <c r="B103" s="12" t="s">
        <v>104</v>
      </c>
      <c r="C103" s="9">
        <v>12500</v>
      </c>
    </row>
    <row r="104" customHeight="1" spans="1:3">
      <c r="A104" s="11">
        <v>102</v>
      </c>
      <c r="B104" s="12" t="s">
        <v>105</v>
      </c>
      <c r="C104" s="9">
        <v>3500</v>
      </c>
    </row>
    <row r="105" customHeight="1" spans="1:3">
      <c r="A105" s="11">
        <v>103</v>
      </c>
      <c r="B105" s="12" t="s">
        <v>106</v>
      </c>
      <c r="C105" s="9">
        <v>4000</v>
      </c>
    </row>
    <row r="106" customHeight="1" spans="1:3">
      <c r="A106" s="11">
        <v>104</v>
      </c>
      <c r="B106" s="12" t="s">
        <v>107</v>
      </c>
      <c r="C106" s="9">
        <v>15000</v>
      </c>
    </row>
    <row r="107" customHeight="1" spans="1:3">
      <c r="A107" s="11">
        <v>105</v>
      </c>
      <c r="B107" s="12" t="s">
        <v>108</v>
      </c>
      <c r="C107" s="9">
        <v>59000</v>
      </c>
    </row>
    <row r="108" customHeight="1" spans="1:3">
      <c r="A108" s="11">
        <v>106</v>
      </c>
      <c r="B108" s="12" t="s">
        <v>109</v>
      </c>
      <c r="C108" s="9">
        <v>500</v>
      </c>
    </row>
    <row r="109" customHeight="1" spans="1:3">
      <c r="A109" s="11">
        <v>107</v>
      </c>
      <c r="B109" s="12" t="s">
        <v>110</v>
      </c>
      <c r="C109" s="9">
        <v>103500</v>
      </c>
    </row>
    <row r="110" customHeight="1" spans="1:3">
      <c r="A110" s="11">
        <v>108</v>
      </c>
      <c r="B110" s="12" t="s">
        <v>111</v>
      </c>
      <c r="C110" s="9">
        <v>41500</v>
      </c>
    </row>
    <row r="111" customHeight="1" spans="1:3">
      <c r="A111" s="11">
        <v>109</v>
      </c>
      <c r="B111" s="12" t="s">
        <v>112</v>
      </c>
      <c r="C111" s="9">
        <v>5500</v>
      </c>
    </row>
    <row r="112" customHeight="1" spans="1:3">
      <c r="A112" s="11">
        <v>110</v>
      </c>
      <c r="B112" s="12" t="s">
        <v>113</v>
      </c>
      <c r="C112" s="9">
        <v>22000</v>
      </c>
    </row>
    <row r="113" s="2" customFormat="1" customHeight="1" spans="1:3">
      <c r="A113" s="11">
        <v>111</v>
      </c>
      <c r="B113" s="12" t="s">
        <v>114</v>
      </c>
      <c r="C113" s="9">
        <v>41500</v>
      </c>
    </row>
    <row r="114" customHeight="1" spans="1:3">
      <c r="A114" s="11">
        <v>112</v>
      </c>
      <c r="B114" s="12" t="s">
        <v>115</v>
      </c>
      <c r="C114" s="9">
        <v>2000</v>
      </c>
    </row>
    <row r="115" customHeight="1" spans="1:3">
      <c r="A115" s="11">
        <v>113</v>
      </c>
      <c r="B115" s="12" t="s">
        <v>116</v>
      </c>
      <c r="C115" s="9">
        <v>1000</v>
      </c>
    </row>
    <row r="116" customHeight="1" spans="1:3">
      <c r="A116" s="11">
        <v>114</v>
      </c>
      <c r="B116" s="12" t="s">
        <v>117</v>
      </c>
      <c r="C116" s="9">
        <v>9000</v>
      </c>
    </row>
    <row r="117" customHeight="1" spans="1:3">
      <c r="A117" s="11">
        <v>115</v>
      </c>
      <c r="B117" s="12" t="s">
        <v>118</v>
      </c>
      <c r="C117" s="9">
        <v>28000</v>
      </c>
    </row>
    <row r="118" customHeight="1" spans="1:3">
      <c r="A118" s="11">
        <v>116</v>
      </c>
      <c r="B118" s="12" t="s">
        <v>119</v>
      </c>
      <c r="C118" s="9">
        <v>54000</v>
      </c>
    </row>
    <row r="119" customHeight="1" spans="1:3">
      <c r="A119" s="11">
        <v>117</v>
      </c>
      <c r="B119" s="12" t="s">
        <v>120</v>
      </c>
      <c r="C119" s="9">
        <v>6500</v>
      </c>
    </row>
    <row r="120" customHeight="1" spans="1:3">
      <c r="A120" s="11">
        <v>118</v>
      </c>
      <c r="B120" s="12" t="s">
        <v>121</v>
      </c>
      <c r="C120" s="9">
        <v>2500</v>
      </c>
    </row>
    <row r="121" customHeight="1" spans="1:3">
      <c r="A121" s="11">
        <v>119</v>
      </c>
      <c r="B121" s="12" t="s">
        <v>122</v>
      </c>
      <c r="C121" s="9">
        <v>2000</v>
      </c>
    </row>
    <row r="122" customHeight="1" spans="1:3">
      <c r="A122" s="11">
        <v>120</v>
      </c>
      <c r="B122" s="12" t="s">
        <v>123</v>
      </c>
      <c r="C122" s="9">
        <v>19500</v>
      </c>
    </row>
    <row r="123" customHeight="1" spans="1:3">
      <c r="A123" s="11">
        <v>121</v>
      </c>
      <c r="B123" s="12" t="s">
        <v>124</v>
      </c>
      <c r="C123" s="9">
        <v>13000</v>
      </c>
    </row>
    <row r="124" customHeight="1" spans="1:3">
      <c r="A124" s="11">
        <v>122</v>
      </c>
      <c r="B124" s="12" t="s">
        <v>125</v>
      </c>
      <c r="C124" s="9">
        <v>4000</v>
      </c>
    </row>
    <row r="125" customHeight="1" spans="1:3">
      <c r="A125" s="11">
        <v>123</v>
      </c>
      <c r="B125" s="12" t="s">
        <v>126</v>
      </c>
      <c r="C125" s="9">
        <v>2000</v>
      </c>
    </row>
    <row r="126" customHeight="1" spans="1:3">
      <c r="A126" s="11">
        <v>124</v>
      </c>
      <c r="B126" s="12" t="s">
        <v>127</v>
      </c>
      <c r="C126" s="9">
        <v>51500</v>
      </c>
    </row>
    <row r="127" customHeight="1" spans="1:3">
      <c r="A127" s="11">
        <v>125</v>
      </c>
      <c r="B127" s="12" t="s">
        <v>128</v>
      </c>
      <c r="C127" s="9">
        <v>26000</v>
      </c>
    </row>
    <row r="128" customHeight="1" spans="1:3">
      <c r="A128" s="11">
        <v>126</v>
      </c>
      <c r="B128" s="12" t="s">
        <v>129</v>
      </c>
      <c r="C128" s="9">
        <v>1000</v>
      </c>
    </row>
    <row r="129" customHeight="1" spans="1:3">
      <c r="A129" s="11">
        <v>127</v>
      </c>
      <c r="B129" s="12" t="s">
        <v>130</v>
      </c>
      <c r="C129" s="9">
        <v>35500</v>
      </c>
    </row>
    <row r="130" customHeight="1" spans="1:3">
      <c r="A130" s="11">
        <v>128</v>
      </c>
      <c r="B130" s="12" t="s">
        <v>131</v>
      </c>
      <c r="C130" s="9">
        <v>3000</v>
      </c>
    </row>
    <row r="131" customHeight="1" spans="1:3">
      <c r="A131" s="11">
        <v>129</v>
      </c>
      <c r="B131" s="12" t="s">
        <v>132</v>
      </c>
      <c r="C131" s="9">
        <v>10500</v>
      </c>
    </row>
    <row r="132" customHeight="1" spans="1:3">
      <c r="A132" s="11">
        <v>130</v>
      </c>
      <c r="B132" s="12" t="s">
        <v>133</v>
      </c>
      <c r="C132" s="9">
        <v>1500</v>
      </c>
    </row>
    <row r="133" customHeight="1" spans="1:3">
      <c r="A133" s="11">
        <v>131</v>
      </c>
      <c r="B133" s="12" t="s">
        <v>134</v>
      </c>
      <c r="C133" s="9">
        <v>5500</v>
      </c>
    </row>
    <row r="134" customHeight="1" spans="1:3">
      <c r="A134" s="11">
        <v>132</v>
      </c>
      <c r="B134" s="12" t="s">
        <v>135</v>
      </c>
      <c r="C134" s="9">
        <v>45000</v>
      </c>
    </row>
    <row r="135" customHeight="1" spans="1:3">
      <c r="A135" s="11">
        <v>133</v>
      </c>
      <c r="B135" s="12" t="s">
        <v>136</v>
      </c>
      <c r="C135" s="9">
        <v>30000</v>
      </c>
    </row>
    <row r="136" customHeight="1" spans="1:3">
      <c r="A136" s="11">
        <v>134</v>
      </c>
      <c r="B136" s="12" t="s">
        <v>137</v>
      </c>
      <c r="C136" s="9">
        <v>27000</v>
      </c>
    </row>
    <row r="137" customHeight="1" spans="1:3">
      <c r="A137" s="11">
        <v>135</v>
      </c>
      <c r="B137" s="12" t="s">
        <v>138</v>
      </c>
      <c r="C137" s="9">
        <v>3500</v>
      </c>
    </row>
    <row r="138" customHeight="1" spans="1:3">
      <c r="A138" s="11">
        <v>136</v>
      </c>
      <c r="B138" s="12" t="s">
        <v>139</v>
      </c>
      <c r="C138" s="9">
        <v>24000</v>
      </c>
    </row>
    <row r="139" customHeight="1" spans="1:3">
      <c r="A139" s="11">
        <v>137</v>
      </c>
      <c r="B139" s="14" t="s">
        <v>140</v>
      </c>
      <c r="C139" s="9">
        <v>11500</v>
      </c>
    </row>
    <row r="140" customHeight="1" spans="1:3">
      <c r="A140" s="11">
        <v>138</v>
      </c>
      <c r="B140" s="12" t="s">
        <v>141</v>
      </c>
      <c r="C140" s="9">
        <v>5000</v>
      </c>
    </row>
    <row r="141" customHeight="1" spans="1:3">
      <c r="A141" s="11">
        <v>139</v>
      </c>
      <c r="B141" s="12" t="s">
        <v>142</v>
      </c>
      <c r="C141" s="9">
        <v>2000</v>
      </c>
    </row>
    <row r="142" customHeight="1" spans="1:3">
      <c r="A142" s="11">
        <v>140</v>
      </c>
      <c r="B142" s="12" t="s">
        <v>143</v>
      </c>
      <c r="C142" s="9">
        <v>110000</v>
      </c>
    </row>
    <row r="143" customHeight="1" spans="1:3">
      <c r="A143" s="11">
        <v>141</v>
      </c>
      <c r="B143" s="12" t="s">
        <v>144</v>
      </c>
      <c r="C143" s="9">
        <v>16500</v>
      </c>
    </row>
    <row r="144" customHeight="1" spans="1:3">
      <c r="A144" s="11">
        <v>142</v>
      </c>
      <c r="B144" s="12" t="s">
        <v>145</v>
      </c>
      <c r="C144" s="9">
        <v>17000</v>
      </c>
    </row>
    <row r="145" customHeight="1" spans="1:3">
      <c r="A145" s="11">
        <v>143</v>
      </c>
      <c r="B145" s="12" t="s">
        <v>146</v>
      </c>
      <c r="C145" s="9">
        <v>22000</v>
      </c>
    </row>
    <row r="146" customHeight="1" spans="1:3">
      <c r="A146" s="11">
        <v>144</v>
      </c>
      <c r="B146" s="12" t="s">
        <v>147</v>
      </c>
      <c r="C146" s="9">
        <v>1500</v>
      </c>
    </row>
    <row r="147" customHeight="1" spans="1:3">
      <c r="A147" s="11">
        <v>145</v>
      </c>
      <c r="B147" s="12" t="s">
        <v>148</v>
      </c>
      <c r="C147" s="9">
        <v>3500</v>
      </c>
    </row>
    <row r="148" customHeight="1" spans="1:3">
      <c r="A148" s="11">
        <v>146</v>
      </c>
      <c r="B148" s="12" t="s">
        <v>149</v>
      </c>
      <c r="C148" s="9">
        <v>4500</v>
      </c>
    </row>
    <row r="149" customHeight="1" spans="1:3">
      <c r="A149" s="11">
        <v>147</v>
      </c>
      <c r="B149" s="12" t="s">
        <v>150</v>
      </c>
      <c r="C149" s="9">
        <v>52500</v>
      </c>
    </row>
    <row r="150" customHeight="1" spans="1:3">
      <c r="A150" s="11">
        <v>148</v>
      </c>
      <c r="B150" s="12" t="s">
        <v>151</v>
      </c>
      <c r="C150" s="9">
        <v>10500</v>
      </c>
    </row>
    <row r="151" customHeight="1" spans="1:3">
      <c r="A151" s="11">
        <v>149</v>
      </c>
      <c r="B151" s="12" t="s">
        <v>152</v>
      </c>
      <c r="C151" s="9">
        <v>2000</v>
      </c>
    </row>
    <row r="152" customHeight="1" spans="1:3">
      <c r="A152" s="11">
        <v>150</v>
      </c>
      <c r="B152" s="12" t="s">
        <v>153</v>
      </c>
      <c r="C152" s="9">
        <v>5000</v>
      </c>
    </row>
    <row r="153" customHeight="1" spans="1:3">
      <c r="A153" s="11">
        <v>151</v>
      </c>
      <c r="B153" s="12" t="s">
        <v>154</v>
      </c>
      <c r="C153" s="9">
        <v>44500</v>
      </c>
    </row>
    <row r="154" customHeight="1" spans="1:3">
      <c r="A154" s="11">
        <v>152</v>
      </c>
      <c r="B154" s="12" t="s">
        <v>155</v>
      </c>
      <c r="C154" s="9">
        <v>18500</v>
      </c>
    </row>
    <row r="155" customHeight="1" spans="1:3">
      <c r="A155" s="11">
        <v>153</v>
      </c>
      <c r="B155" s="12" t="s">
        <v>156</v>
      </c>
      <c r="C155" s="9">
        <v>2500</v>
      </c>
    </row>
    <row r="156" customHeight="1" spans="1:3">
      <c r="A156" s="11">
        <v>154</v>
      </c>
      <c r="B156" s="12" t="s">
        <v>157</v>
      </c>
      <c r="C156" s="9">
        <v>26000</v>
      </c>
    </row>
    <row r="157" customHeight="1" spans="1:3">
      <c r="A157" s="11">
        <v>155</v>
      </c>
      <c r="B157" s="12" t="s">
        <v>158</v>
      </c>
      <c r="C157" s="9">
        <v>24000</v>
      </c>
    </row>
    <row r="158" customHeight="1" spans="1:3">
      <c r="A158" s="11">
        <v>156</v>
      </c>
      <c r="B158" s="12" t="s">
        <v>159</v>
      </c>
      <c r="C158" s="9">
        <v>2000</v>
      </c>
    </row>
    <row r="159" customHeight="1" spans="1:3">
      <c r="A159" s="11">
        <v>157</v>
      </c>
      <c r="B159" s="12" t="s">
        <v>160</v>
      </c>
      <c r="C159" s="9">
        <v>4500</v>
      </c>
    </row>
    <row r="160" customHeight="1" spans="1:3">
      <c r="A160" s="11">
        <v>158</v>
      </c>
      <c r="B160" s="12" t="s">
        <v>161</v>
      </c>
      <c r="C160" s="9">
        <v>11500</v>
      </c>
    </row>
    <row r="161" customHeight="1" spans="1:3">
      <c r="A161" s="11">
        <v>159</v>
      </c>
      <c r="B161" s="12" t="s">
        <v>162</v>
      </c>
      <c r="C161" s="9">
        <v>9500</v>
      </c>
    </row>
    <row r="162" customHeight="1" spans="1:3">
      <c r="A162" s="11">
        <v>160</v>
      </c>
      <c r="B162" s="12" t="s">
        <v>163</v>
      </c>
      <c r="C162" s="9">
        <v>7500</v>
      </c>
    </row>
    <row r="163" customHeight="1" spans="1:3">
      <c r="A163" s="11">
        <v>161</v>
      </c>
      <c r="B163" s="12" t="s">
        <v>164</v>
      </c>
      <c r="C163" s="9">
        <v>3000</v>
      </c>
    </row>
    <row r="164" customHeight="1" spans="1:3">
      <c r="A164" s="11">
        <v>162</v>
      </c>
      <c r="B164" s="12" t="s">
        <v>165</v>
      </c>
      <c r="C164" s="9">
        <v>500</v>
      </c>
    </row>
    <row r="165" customHeight="1" spans="1:3">
      <c r="A165" s="11">
        <v>163</v>
      </c>
      <c r="B165" s="12" t="s">
        <v>166</v>
      </c>
      <c r="C165" s="9">
        <v>8000</v>
      </c>
    </row>
    <row r="166" customHeight="1" spans="1:3">
      <c r="A166" s="11">
        <v>164</v>
      </c>
      <c r="B166" s="12" t="s">
        <v>167</v>
      </c>
      <c r="C166" s="9">
        <v>5500</v>
      </c>
    </row>
    <row r="167" customHeight="1" spans="1:3">
      <c r="A167" s="11">
        <v>165</v>
      </c>
      <c r="B167" s="12" t="s">
        <v>168</v>
      </c>
      <c r="C167" s="9">
        <v>21000</v>
      </c>
    </row>
    <row r="168" customHeight="1" spans="1:3">
      <c r="A168" s="11">
        <v>166</v>
      </c>
      <c r="B168" s="12" t="s">
        <v>169</v>
      </c>
      <c r="C168" s="9">
        <v>11500</v>
      </c>
    </row>
    <row r="169" customHeight="1" spans="1:3">
      <c r="A169" s="11">
        <v>167</v>
      </c>
      <c r="B169" s="12" t="s">
        <v>170</v>
      </c>
      <c r="C169" s="9">
        <v>6500</v>
      </c>
    </row>
    <row r="170" customHeight="1" spans="1:3">
      <c r="A170" s="11">
        <v>168</v>
      </c>
      <c r="B170" s="12" t="s">
        <v>171</v>
      </c>
      <c r="C170" s="9">
        <v>500</v>
      </c>
    </row>
    <row r="171" customHeight="1" spans="1:3">
      <c r="A171" s="11">
        <v>169</v>
      </c>
      <c r="B171" s="12" t="s">
        <v>172</v>
      </c>
      <c r="C171" s="9">
        <v>5500</v>
      </c>
    </row>
    <row r="172" customHeight="1" spans="1:3">
      <c r="A172" s="11">
        <v>170</v>
      </c>
      <c r="B172" s="12" t="s">
        <v>173</v>
      </c>
      <c r="C172" s="9">
        <v>6500</v>
      </c>
    </row>
    <row r="173" customHeight="1" spans="1:3">
      <c r="A173" s="11">
        <v>171</v>
      </c>
      <c r="B173" s="12" t="s">
        <v>174</v>
      </c>
      <c r="C173" s="9">
        <v>22000</v>
      </c>
    </row>
    <row r="174" customHeight="1" spans="1:3">
      <c r="A174" s="11">
        <v>172</v>
      </c>
      <c r="B174" s="12" t="s">
        <v>175</v>
      </c>
      <c r="C174" s="9">
        <v>17000</v>
      </c>
    </row>
    <row r="175" customHeight="1" spans="1:3">
      <c r="A175" s="11">
        <v>173</v>
      </c>
      <c r="B175" s="12" t="s">
        <v>176</v>
      </c>
      <c r="C175" s="9">
        <v>26000</v>
      </c>
    </row>
    <row r="176" customHeight="1" spans="1:3">
      <c r="A176" s="11">
        <v>174</v>
      </c>
      <c r="B176" s="14" t="s">
        <v>177</v>
      </c>
      <c r="C176" s="9">
        <v>8000</v>
      </c>
    </row>
    <row r="177" customHeight="1" spans="1:3">
      <c r="A177" s="11">
        <v>175</v>
      </c>
      <c r="B177" s="12" t="s">
        <v>178</v>
      </c>
      <c r="C177" s="9">
        <v>500</v>
      </c>
    </row>
    <row r="178" customHeight="1" spans="1:3">
      <c r="A178" s="11">
        <v>176</v>
      </c>
      <c r="B178" s="12" t="s">
        <v>179</v>
      </c>
      <c r="C178" s="9">
        <v>64500</v>
      </c>
    </row>
    <row r="179" customHeight="1" spans="1:3">
      <c r="A179" s="11">
        <v>177</v>
      </c>
      <c r="B179" s="12" t="s">
        <v>180</v>
      </c>
      <c r="C179" s="9">
        <v>10000</v>
      </c>
    </row>
    <row r="180" customHeight="1" spans="1:3">
      <c r="A180" s="11">
        <v>178</v>
      </c>
      <c r="B180" s="12" t="s">
        <v>181</v>
      </c>
      <c r="C180" s="9">
        <v>6000</v>
      </c>
    </row>
    <row r="181" s="3" customFormat="1" customHeight="1" spans="1:3">
      <c r="A181" s="11">
        <v>179</v>
      </c>
      <c r="B181" s="12" t="s">
        <v>182</v>
      </c>
      <c r="C181" s="12">
        <f>(("9000")*1)*1</f>
        <v>9000</v>
      </c>
    </row>
    <row r="182" customHeight="1" spans="1:3">
      <c r="A182" s="11">
        <v>180</v>
      </c>
      <c r="B182" s="12" t="s">
        <v>183</v>
      </c>
      <c r="C182" s="9">
        <v>18000</v>
      </c>
    </row>
    <row r="183" customHeight="1" spans="1:3">
      <c r="A183" s="11">
        <v>181</v>
      </c>
      <c r="B183" s="12" t="s">
        <v>184</v>
      </c>
      <c r="C183" s="9">
        <v>500</v>
      </c>
    </row>
    <row r="184" customHeight="1" spans="1:3">
      <c r="A184" s="11">
        <v>182</v>
      </c>
      <c r="B184" s="12" t="s">
        <v>185</v>
      </c>
      <c r="C184" s="9">
        <v>10000</v>
      </c>
    </row>
    <row r="185" customHeight="1" spans="1:3">
      <c r="A185" s="11">
        <v>183</v>
      </c>
      <c r="B185" s="12" t="s">
        <v>186</v>
      </c>
      <c r="C185" s="9">
        <v>11500</v>
      </c>
    </row>
    <row r="186" customHeight="1" spans="1:3">
      <c r="A186" s="11">
        <v>184</v>
      </c>
      <c r="B186" s="12" t="s">
        <v>187</v>
      </c>
      <c r="C186" s="9">
        <v>36500</v>
      </c>
    </row>
    <row r="187" customHeight="1" spans="1:3">
      <c r="A187" s="11">
        <v>185</v>
      </c>
      <c r="B187" s="12" t="s">
        <v>188</v>
      </c>
      <c r="C187" s="9">
        <v>2500</v>
      </c>
    </row>
    <row r="188" customHeight="1" spans="1:3">
      <c r="A188" s="11">
        <v>186</v>
      </c>
      <c r="B188" s="12" t="s">
        <v>189</v>
      </c>
      <c r="C188" s="9">
        <v>25000</v>
      </c>
    </row>
    <row r="189" customHeight="1" spans="1:3">
      <c r="A189" s="11">
        <v>187</v>
      </c>
      <c r="B189" s="12" t="s">
        <v>190</v>
      </c>
      <c r="C189" s="9">
        <v>5000</v>
      </c>
    </row>
    <row r="190" customHeight="1" spans="1:3">
      <c r="A190" s="11">
        <v>188</v>
      </c>
      <c r="B190" s="12" t="s">
        <v>191</v>
      </c>
      <c r="C190" s="9">
        <v>22000</v>
      </c>
    </row>
    <row r="191" customHeight="1" spans="1:3">
      <c r="A191" s="11">
        <v>189</v>
      </c>
      <c r="B191" s="12" t="s">
        <v>192</v>
      </c>
      <c r="C191" s="9">
        <v>2000</v>
      </c>
    </row>
    <row r="192" customHeight="1" spans="1:3">
      <c r="A192" s="11">
        <v>190</v>
      </c>
      <c r="B192" s="12" t="s">
        <v>193</v>
      </c>
      <c r="C192" s="9">
        <v>1000</v>
      </c>
    </row>
    <row r="193" customHeight="1" spans="1:3">
      <c r="A193" s="11">
        <v>191</v>
      </c>
      <c r="B193" s="12" t="s">
        <v>194</v>
      </c>
      <c r="C193" s="9">
        <v>13500</v>
      </c>
    </row>
    <row r="194" customHeight="1" spans="1:3">
      <c r="A194" s="11">
        <v>192</v>
      </c>
      <c r="B194" s="12" t="s">
        <v>195</v>
      </c>
      <c r="C194" s="9">
        <v>2500</v>
      </c>
    </row>
    <row r="195" customHeight="1" spans="1:3">
      <c r="A195" s="11">
        <v>193</v>
      </c>
      <c r="B195" s="12" t="s">
        <v>196</v>
      </c>
      <c r="C195" s="9">
        <v>39000</v>
      </c>
    </row>
    <row r="196" customHeight="1" spans="1:3">
      <c r="A196" s="11">
        <v>194</v>
      </c>
      <c r="B196" s="12" t="s">
        <v>197</v>
      </c>
      <c r="C196" s="9">
        <v>11000</v>
      </c>
    </row>
    <row r="197" customHeight="1" spans="1:3">
      <c r="A197" s="11">
        <v>195</v>
      </c>
      <c r="B197" s="12" t="s">
        <v>198</v>
      </c>
      <c r="C197" s="9">
        <v>1500</v>
      </c>
    </row>
    <row r="198" customHeight="1" spans="1:3">
      <c r="A198" s="11">
        <v>196</v>
      </c>
      <c r="B198" s="12" t="s">
        <v>199</v>
      </c>
      <c r="C198" s="9">
        <v>1500</v>
      </c>
    </row>
    <row r="199" customHeight="1" spans="1:3">
      <c r="A199" s="11">
        <v>197</v>
      </c>
      <c r="B199" s="12" t="s">
        <v>200</v>
      </c>
      <c r="C199" s="9">
        <v>12000</v>
      </c>
    </row>
    <row r="200" customHeight="1" spans="1:3">
      <c r="A200" s="11">
        <v>198</v>
      </c>
      <c r="B200" s="12" t="s">
        <v>201</v>
      </c>
      <c r="C200" s="9">
        <v>500</v>
      </c>
    </row>
    <row r="201" customHeight="1" spans="1:3">
      <c r="A201" s="11">
        <v>199</v>
      </c>
      <c r="B201" s="12" t="s">
        <v>202</v>
      </c>
      <c r="C201" s="9">
        <v>70500</v>
      </c>
    </row>
    <row r="202" customHeight="1" spans="1:3">
      <c r="A202" s="11">
        <v>200</v>
      </c>
      <c r="B202" s="12" t="s">
        <v>203</v>
      </c>
      <c r="C202" s="9">
        <v>8500</v>
      </c>
    </row>
    <row r="203" customHeight="1" spans="1:3">
      <c r="A203" s="11">
        <v>201</v>
      </c>
      <c r="B203" s="12" t="s">
        <v>204</v>
      </c>
      <c r="C203" s="9">
        <v>1500</v>
      </c>
    </row>
    <row r="204" customHeight="1" spans="1:3">
      <c r="A204" s="11">
        <v>202</v>
      </c>
      <c r="B204" s="12" t="s">
        <v>205</v>
      </c>
      <c r="C204" s="9">
        <v>6000</v>
      </c>
    </row>
    <row r="205" customHeight="1" spans="1:3">
      <c r="A205" s="11">
        <v>203</v>
      </c>
      <c r="B205" s="12" t="s">
        <v>206</v>
      </c>
      <c r="C205" s="9">
        <v>27500</v>
      </c>
    </row>
    <row r="206" customHeight="1" spans="1:3">
      <c r="A206" s="11">
        <v>204</v>
      </c>
      <c r="B206" s="12" t="s">
        <v>207</v>
      </c>
      <c r="C206" s="9">
        <v>7000</v>
      </c>
    </row>
    <row r="207" customHeight="1" spans="1:3">
      <c r="A207" s="11">
        <v>205</v>
      </c>
      <c r="B207" s="12" t="s">
        <v>208</v>
      </c>
      <c r="C207" s="9">
        <v>8500</v>
      </c>
    </row>
    <row r="208" customHeight="1" spans="1:3">
      <c r="A208" s="11">
        <v>206</v>
      </c>
      <c r="B208" s="12" t="s">
        <v>209</v>
      </c>
      <c r="C208" s="9">
        <v>5500</v>
      </c>
    </row>
    <row r="209" customHeight="1" spans="1:3">
      <c r="A209" s="11">
        <v>207</v>
      </c>
      <c r="B209" s="12" t="s">
        <v>210</v>
      </c>
      <c r="C209" s="9">
        <v>17500</v>
      </c>
    </row>
    <row r="210" customHeight="1" spans="1:3">
      <c r="A210" s="11">
        <v>208</v>
      </c>
      <c r="B210" s="12" t="s">
        <v>211</v>
      </c>
      <c r="C210" s="9">
        <v>5500</v>
      </c>
    </row>
    <row r="211" customHeight="1" spans="1:3">
      <c r="A211" s="11">
        <v>209</v>
      </c>
      <c r="B211" s="12" t="s">
        <v>212</v>
      </c>
      <c r="C211" s="9">
        <v>53000</v>
      </c>
    </row>
    <row r="212" customHeight="1" spans="1:3">
      <c r="A212" s="11">
        <v>210</v>
      </c>
      <c r="B212" s="12" t="s">
        <v>213</v>
      </c>
      <c r="C212" s="9">
        <v>13000</v>
      </c>
    </row>
    <row r="213" customHeight="1" spans="1:3">
      <c r="A213" s="11">
        <v>211</v>
      </c>
      <c r="B213" s="12" t="s">
        <v>214</v>
      </c>
      <c r="C213" s="9">
        <v>31500</v>
      </c>
    </row>
    <row r="214" customHeight="1" spans="1:3">
      <c r="A214" s="11">
        <v>212</v>
      </c>
      <c r="B214" s="12" t="s">
        <v>215</v>
      </c>
      <c r="C214" s="9">
        <v>3000</v>
      </c>
    </row>
    <row r="215" customHeight="1" spans="1:3">
      <c r="A215" s="11">
        <v>213</v>
      </c>
      <c r="B215" s="12" t="s">
        <v>216</v>
      </c>
      <c r="C215" s="9">
        <v>8500</v>
      </c>
    </row>
    <row r="216" customHeight="1" spans="1:3">
      <c r="A216" s="11">
        <v>214</v>
      </c>
      <c r="B216" s="12" t="s">
        <v>217</v>
      </c>
      <c r="C216" s="9">
        <v>44500</v>
      </c>
    </row>
    <row r="217" customHeight="1" spans="1:3">
      <c r="A217" s="11">
        <v>215</v>
      </c>
      <c r="B217" s="12" t="s">
        <v>218</v>
      </c>
      <c r="C217" s="9">
        <v>11000</v>
      </c>
    </row>
    <row r="218" customHeight="1" spans="1:3">
      <c r="A218" s="11">
        <v>216</v>
      </c>
      <c r="B218" s="12" t="s">
        <v>219</v>
      </c>
      <c r="C218" s="9">
        <v>1500</v>
      </c>
    </row>
    <row r="219" customHeight="1" spans="1:3">
      <c r="A219" s="11">
        <v>217</v>
      </c>
      <c r="B219" s="12" t="s">
        <v>220</v>
      </c>
      <c r="C219" s="9">
        <v>16000</v>
      </c>
    </row>
    <row r="220" customHeight="1" spans="1:3">
      <c r="A220" s="11">
        <v>218</v>
      </c>
      <c r="B220" s="12" t="s">
        <v>221</v>
      </c>
      <c r="C220" s="9">
        <v>10500</v>
      </c>
    </row>
    <row r="221" customHeight="1" spans="1:3">
      <c r="A221" s="11">
        <v>219</v>
      </c>
      <c r="B221" s="12" t="s">
        <v>222</v>
      </c>
      <c r="C221" s="9">
        <v>16500</v>
      </c>
    </row>
    <row r="222" customHeight="1" spans="1:3">
      <c r="A222" s="11">
        <v>220</v>
      </c>
      <c r="B222" s="12" t="s">
        <v>223</v>
      </c>
      <c r="C222" s="9">
        <v>14000</v>
      </c>
    </row>
    <row r="223" customHeight="1" spans="1:3">
      <c r="A223" s="11">
        <v>221</v>
      </c>
      <c r="B223" s="12" t="s">
        <v>224</v>
      </c>
      <c r="C223" s="9">
        <v>2000</v>
      </c>
    </row>
    <row r="224" customHeight="1" spans="1:3">
      <c r="A224" s="11">
        <v>222</v>
      </c>
      <c r="B224" s="12" t="s">
        <v>225</v>
      </c>
      <c r="C224" s="9">
        <v>10000</v>
      </c>
    </row>
    <row r="225" customHeight="1" spans="1:3">
      <c r="A225" s="11">
        <v>223</v>
      </c>
      <c r="B225" s="12" t="s">
        <v>226</v>
      </c>
      <c r="C225" s="9">
        <v>7500</v>
      </c>
    </row>
    <row r="226" customHeight="1" spans="1:3">
      <c r="A226" s="11">
        <v>224</v>
      </c>
      <c r="B226" s="12" t="s">
        <v>227</v>
      </c>
      <c r="C226" s="9">
        <v>8500</v>
      </c>
    </row>
    <row r="227" customHeight="1" spans="1:3">
      <c r="A227" s="11">
        <v>225</v>
      </c>
      <c r="B227" s="12" t="s">
        <v>228</v>
      </c>
      <c r="C227" s="9">
        <v>4500</v>
      </c>
    </row>
    <row r="228" customHeight="1" spans="1:3">
      <c r="A228" s="11">
        <v>226</v>
      </c>
      <c r="B228" s="12" t="s">
        <v>229</v>
      </c>
      <c r="C228" s="9">
        <v>1500</v>
      </c>
    </row>
    <row r="229" customHeight="1" spans="1:3">
      <c r="A229" s="11">
        <v>227</v>
      </c>
      <c r="B229" s="12" t="s">
        <v>230</v>
      </c>
      <c r="C229" s="9">
        <v>34000</v>
      </c>
    </row>
    <row r="230" customHeight="1" spans="1:3">
      <c r="A230" s="11">
        <v>228</v>
      </c>
      <c r="B230" s="12" t="s">
        <v>231</v>
      </c>
      <c r="C230" s="9">
        <v>2000</v>
      </c>
    </row>
    <row r="231" customHeight="1" spans="1:3">
      <c r="A231" s="11">
        <v>229</v>
      </c>
      <c r="B231" s="12" t="s">
        <v>232</v>
      </c>
      <c r="C231" s="9">
        <v>6500</v>
      </c>
    </row>
    <row r="232" customHeight="1" spans="1:3">
      <c r="A232" s="11">
        <v>230</v>
      </c>
      <c r="B232" s="12" t="s">
        <v>233</v>
      </c>
      <c r="C232" s="9">
        <v>5000</v>
      </c>
    </row>
    <row r="233" customHeight="1" spans="1:3">
      <c r="A233" s="11">
        <v>231</v>
      </c>
      <c r="B233" s="12" t="s">
        <v>234</v>
      </c>
      <c r="C233" s="9">
        <v>13000</v>
      </c>
    </row>
    <row r="234" customHeight="1" spans="1:3">
      <c r="A234" s="11">
        <v>232</v>
      </c>
      <c r="B234" s="12" t="s">
        <v>235</v>
      </c>
      <c r="C234" s="9">
        <v>3500</v>
      </c>
    </row>
    <row r="235" customHeight="1" spans="1:3">
      <c r="A235" s="11">
        <v>233</v>
      </c>
      <c r="B235" s="12" t="s">
        <v>236</v>
      </c>
      <c r="C235" s="9">
        <v>15000</v>
      </c>
    </row>
    <row r="236" customHeight="1" spans="1:3">
      <c r="A236" s="11">
        <v>234</v>
      </c>
      <c r="B236" s="12" t="s">
        <v>237</v>
      </c>
      <c r="C236" s="9">
        <v>10000</v>
      </c>
    </row>
    <row r="237" customHeight="1" spans="1:3">
      <c r="A237" s="11">
        <v>235</v>
      </c>
      <c r="B237" s="12" t="s">
        <v>238</v>
      </c>
      <c r="C237" s="9">
        <v>12500</v>
      </c>
    </row>
    <row r="238" customHeight="1" spans="1:3">
      <c r="A238" s="11">
        <v>236</v>
      </c>
      <c r="B238" s="12" t="s">
        <v>239</v>
      </c>
      <c r="C238" s="9">
        <v>3500</v>
      </c>
    </row>
    <row r="239" customHeight="1" spans="1:3">
      <c r="A239" s="11">
        <v>237</v>
      </c>
      <c r="B239" s="12" t="s">
        <v>240</v>
      </c>
      <c r="C239" s="9">
        <v>33500</v>
      </c>
    </row>
    <row r="240" customHeight="1" spans="1:3">
      <c r="A240" s="11">
        <v>238</v>
      </c>
      <c r="B240" s="12" t="s">
        <v>241</v>
      </c>
      <c r="C240" s="9">
        <v>34000</v>
      </c>
    </row>
    <row r="241" customHeight="1" spans="1:3">
      <c r="A241" s="11">
        <v>239</v>
      </c>
      <c r="B241" s="12" t="s">
        <v>242</v>
      </c>
      <c r="C241" s="9">
        <v>7000</v>
      </c>
    </row>
    <row r="242" customHeight="1" spans="1:3">
      <c r="A242" s="11">
        <v>240</v>
      </c>
      <c r="B242" s="12" t="s">
        <v>243</v>
      </c>
      <c r="C242" s="9">
        <v>79500</v>
      </c>
    </row>
    <row r="243" customHeight="1" spans="1:3">
      <c r="A243" s="11">
        <v>241</v>
      </c>
      <c r="B243" s="12" t="s">
        <v>244</v>
      </c>
      <c r="C243" s="9">
        <v>3500</v>
      </c>
    </row>
    <row r="244" customHeight="1" spans="1:3">
      <c r="A244" s="11">
        <v>242</v>
      </c>
      <c r="B244" s="12" t="s">
        <v>245</v>
      </c>
      <c r="C244" s="9">
        <v>3500</v>
      </c>
    </row>
    <row r="245" customHeight="1" spans="1:3">
      <c r="A245" s="11">
        <v>243</v>
      </c>
      <c r="B245" s="12" t="s">
        <v>246</v>
      </c>
      <c r="C245" s="9">
        <v>8000</v>
      </c>
    </row>
    <row r="246" customHeight="1" spans="1:3">
      <c r="A246" s="11">
        <v>244</v>
      </c>
      <c r="B246" s="12" t="s">
        <v>247</v>
      </c>
      <c r="C246" s="9">
        <v>7500</v>
      </c>
    </row>
    <row r="247" customHeight="1" spans="1:3">
      <c r="A247" s="11">
        <v>245</v>
      </c>
      <c r="B247" s="12" t="s">
        <v>248</v>
      </c>
      <c r="C247" s="9">
        <v>60000</v>
      </c>
    </row>
    <row r="248" customHeight="1" spans="1:3">
      <c r="A248" s="11">
        <v>246</v>
      </c>
      <c r="B248" s="12" t="s">
        <v>249</v>
      </c>
      <c r="C248" s="9">
        <v>37000</v>
      </c>
    </row>
    <row r="249" customHeight="1" spans="1:3">
      <c r="A249" s="11">
        <v>247</v>
      </c>
      <c r="B249" s="12" t="s">
        <v>250</v>
      </c>
      <c r="C249" s="9">
        <v>8500</v>
      </c>
    </row>
    <row r="250" customHeight="1" spans="1:3">
      <c r="A250" s="11">
        <v>248</v>
      </c>
      <c r="B250" s="12" t="s">
        <v>251</v>
      </c>
      <c r="C250" s="9">
        <v>500</v>
      </c>
    </row>
    <row r="251" customHeight="1" spans="1:3">
      <c r="A251" s="11">
        <v>249</v>
      </c>
      <c r="B251" s="12" t="s">
        <v>252</v>
      </c>
      <c r="C251" s="9">
        <v>5000</v>
      </c>
    </row>
    <row r="252" customHeight="1" spans="1:3">
      <c r="A252" s="11">
        <v>250</v>
      </c>
      <c r="B252" s="12" t="s">
        <v>253</v>
      </c>
      <c r="C252" s="9">
        <v>1500</v>
      </c>
    </row>
    <row r="253" customHeight="1" spans="1:3">
      <c r="A253" s="11">
        <v>251</v>
      </c>
      <c r="B253" s="12" t="s">
        <v>254</v>
      </c>
      <c r="C253" s="9">
        <v>6000</v>
      </c>
    </row>
    <row r="254" customHeight="1" spans="1:3">
      <c r="A254" s="11">
        <v>252</v>
      </c>
      <c r="B254" s="12" t="s">
        <v>255</v>
      </c>
      <c r="C254" s="9">
        <v>1000</v>
      </c>
    </row>
    <row r="255" customHeight="1" spans="1:3">
      <c r="A255" s="11">
        <v>253</v>
      </c>
      <c r="B255" s="12" t="s">
        <v>256</v>
      </c>
      <c r="C255" s="9">
        <v>2500</v>
      </c>
    </row>
    <row r="256" customHeight="1" spans="1:3">
      <c r="A256" s="11">
        <v>254</v>
      </c>
      <c r="B256" s="12" t="s">
        <v>257</v>
      </c>
      <c r="C256" s="9">
        <v>500</v>
      </c>
    </row>
    <row r="257" customHeight="1" spans="1:3">
      <c r="A257" s="11">
        <v>255</v>
      </c>
      <c r="B257" s="12" t="s">
        <v>258</v>
      </c>
      <c r="C257" s="9">
        <v>1500</v>
      </c>
    </row>
    <row r="258" customHeight="1" spans="1:3">
      <c r="A258" s="11">
        <v>256</v>
      </c>
      <c r="B258" s="12" t="s">
        <v>259</v>
      </c>
      <c r="C258" s="9">
        <v>8000</v>
      </c>
    </row>
    <row r="259" customHeight="1" spans="1:3">
      <c r="A259" s="11">
        <v>257</v>
      </c>
      <c r="B259" s="12" t="s">
        <v>260</v>
      </c>
      <c r="C259" s="9">
        <v>3500</v>
      </c>
    </row>
    <row r="260" customHeight="1" spans="1:3">
      <c r="A260" s="11">
        <v>258</v>
      </c>
      <c r="B260" s="12" t="s">
        <v>261</v>
      </c>
      <c r="C260" s="9">
        <v>2500</v>
      </c>
    </row>
    <row r="261" customHeight="1" spans="1:3">
      <c r="A261" s="11">
        <v>259</v>
      </c>
      <c r="B261" s="12" t="s">
        <v>262</v>
      </c>
      <c r="C261" s="9">
        <v>500</v>
      </c>
    </row>
    <row r="262" customHeight="1" spans="1:3">
      <c r="A262" s="11">
        <v>260</v>
      </c>
      <c r="B262" s="12" t="s">
        <v>263</v>
      </c>
      <c r="C262" s="9">
        <v>1000</v>
      </c>
    </row>
    <row r="263" customHeight="1" spans="1:3">
      <c r="A263" s="11">
        <v>261</v>
      </c>
      <c r="B263" s="12" t="s">
        <v>264</v>
      </c>
      <c r="C263" s="9">
        <v>1000</v>
      </c>
    </row>
    <row r="264" customHeight="1" spans="1:3">
      <c r="A264" s="11">
        <v>262</v>
      </c>
      <c r="B264" s="12" t="s">
        <v>265</v>
      </c>
      <c r="C264" s="9">
        <v>27500</v>
      </c>
    </row>
    <row r="265" customHeight="1" spans="1:3">
      <c r="A265" s="11">
        <v>263</v>
      </c>
      <c r="B265" s="12" t="s">
        <v>266</v>
      </c>
      <c r="C265" s="9">
        <v>1500</v>
      </c>
    </row>
    <row r="266" customHeight="1" spans="1:3">
      <c r="A266" s="11">
        <v>264</v>
      </c>
      <c r="B266" s="12" t="s">
        <v>267</v>
      </c>
      <c r="C266" s="9">
        <v>7000</v>
      </c>
    </row>
    <row r="267" customHeight="1" spans="1:3">
      <c r="A267" s="11">
        <v>265</v>
      </c>
      <c r="B267" s="12" t="s">
        <v>268</v>
      </c>
      <c r="C267" s="9">
        <v>14500</v>
      </c>
    </row>
    <row r="268" customHeight="1" spans="1:3">
      <c r="A268" s="11">
        <v>266</v>
      </c>
      <c r="B268" s="12" t="s">
        <v>269</v>
      </c>
      <c r="C268" s="9">
        <v>1000</v>
      </c>
    </row>
    <row r="269" s="3" customFormat="1" customHeight="1" spans="1:3">
      <c r="A269" s="11">
        <v>267</v>
      </c>
      <c r="B269" s="12" t="s">
        <v>270</v>
      </c>
      <c r="C269" s="12">
        <f>(("5500")*1)*1</f>
        <v>5500</v>
      </c>
    </row>
    <row r="270" customHeight="1" spans="1:3">
      <c r="A270" s="11">
        <v>268</v>
      </c>
      <c r="B270" s="12" t="s">
        <v>271</v>
      </c>
      <c r="C270" s="9">
        <v>6000</v>
      </c>
    </row>
    <row r="271" customHeight="1" spans="1:3">
      <c r="A271" s="11">
        <v>269</v>
      </c>
      <c r="B271" s="12" t="s">
        <v>272</v>
      </c>
      <c r="C271" s="9">
        <v>2500</v>
      </c>
    </row>
    <row r="272" customHeight="1" spans="1:3">
      <c r="A272" s="11">
        <v>270</v>
      </c>
      <c r="B272" s="12" t="s">
        <v>273</v>
      </c>
      <c r="C272" s="9">
        <v>2000</v>
      </c>
    </row>
    <row r="273" customHeight="1" spans="1:3">
      <c r="A273" s="11">
        <v>271</v>
      </c>
      <c r="B273" s="12" t="s">
        <v>274</v>
      </c>
      <c r="C273" s="9">
        <v>5000</v>
      </c>
    </row>
    <row r="274" customHeight="1" spans="1:3">
      <c r="A274" s="11">
        <v>272</v>
      </c>
      <c r="B274" s="12" t="s">
        <v>275</v>
      </c>
      <c r="C274" s="9">
        <v>1500</v>
      </c>
    </row>
    <row r="275" customHeight="1" spans="1:3">
      <c r="A275" s="11">
        <v>273</v>
      </c>
      <c r="B275" s="12" t="s">
        <v>276</v>
      </c>
      <c r="C275" s="9">
        <v>5500</v>
      </c>
    </row>
    <row r="276" customHeight="1" spans="1:3">
      <c r="A276" s="11">
        <v>274</v>
      </c>
      <c r="B276" s="12" t="s">
        <v>277</v>
      </c>
      <c r="C276" s="9">
        <v>5000</v>
      </c>
    </row>
    <row r="277" customHeight="1" spans="1:3">
      <c r="A277" s="11">
        <v>275</v>
      </c>
      <c r="B277" s="12" t="s">
        <v>278</v>
      </c>
      <c r="C277" s="9">
        <v>5500</v>
      </c>
    </row>
    <row r="278" customHeight="1" spans="1:3">
      <c r="A278" s="11">
        <v>276</v>
      </c>
      <c r="B278" s="12" t="s">
        <v>279</v>
      </c>
      <c r="C278" s="9">
        <v>1000</v>
      </c>
    </row>
    <row r="279" customHeight="1" spans="1:3">
      <c r="A279" s="11">
        <v>277</v>
      </c>
      <c r="B279" s="12" t="s">
        <v>280</v>
      </c>
      <c r="C279" s="9">
        <v>1500</v>
      </c>
    </row>
    <row r="280" customHeight="1" spans="1:3">
      <c r="A280" s="11">
        <v>278</v>
      </c>
      <c r="B280" s="12" t="s">
        <v>281</v>
      </c>
      <c r="C280" s="9">
        <v>9000</v>
      </c>
    </row>
    <row r="281" customHeight="1" spans="1:3">
      <c r="A281" s="11">
        <v>279</v>
      </c>
      <c r="B281" s="12" t="s">
        <v>282</v>
      </c>
      <c r="C281" s="9">
        <v>17000</v>
      </c>
    </row>
    <row r="282" customHeight="1" spans="1:3">
      <c r="A282" s="11">
        <v>280</v>
      </c>
      <c r="B282" s="12" t="s">
        <v>283</v>
      </c>
      <c r="C282" s="9">
        <v>4000</v>
      </c>
    </row>
    <row r="283" s="3" customFormat="1" customHeight="1" spans="1:3">
      <c r="A283" s="11">
        <v>281</v>
      </c>
      <c r="B283" s="12" t="s">
        <v>284</v>
      </c>
      <c r="C283" s="12">
        <f>(("1000")*1)*1</f>
        <v>1000</v>
      </c>
    </row>
    <row r="284" customHeight="1" spans="1:3">
      <c r="A284" s="11">
        <v>282</v>
      </c>
      <c r="B284" s="12" t="s">
        <v>285</v>
      </c>
      <c r="C284" s="9">
        <v>7000</v>
      </c>
    </row>
    <row r="285" customHeight="1" spans="1:3">
      <c r="A285" s="11">
        <v>283</v>
      </c>
      <c r="B285" s="12" t="s">
        <v>286</v>
      </c>
      <c r="C285" s="9">
        <v>10000</v>
      </c>
    </row>
    <row r="286" customHeight="1" spans="1:3">
      <c r="A286" s="11">
        <v>284</v>
      </c>
      <c r="B286" s="12" t="s">
        <v>287</v>
      </c>
      <c r="C286" s="9">
        <v>14500</v>
      </c>
    </row>
    <row r="287" customHeight="1" spans="1:3">
      <c r="A287" s="11">
        <v>285</v>
      </c>
      <c r="B287" s="12" t="s">
        <v>288</v>
      </c>
      <c r="C287" s="9">
        <v>1000</v>
      </c>
    </row>
    <row r="288" customHeight="1" spans="1:3">
      <c r="A288" s="11">
        <v>286</v>
      </c>
      <c r="B288" s="12" t="s">
        <v>289</v>
      </c>
      <c r="C288" s="9">
        <v>20000</v>
      </c>
    </row>
    <row r="289" customHeight="1" spans="1:3">
      <c r="A289" s="11">
        <v>287</v>
      </c>
      <c r="B289" s="12" t="s">
        <v>290</v>
      </c>
      <c r="C289" s="9">
        <v>9500</v>
      </c>
    </row>
    <row r="290" customHeight="1" spans="1:3">
      <c r="A290" s="11">
        <v>288</v>
      </c>
      <c r="B290" s="12" t="s">
        <v>291</v>
      </c>
      <c r="C290" s="9">
        <v>3000</v>
      </c>
    </row>
    <row r="291" customHeight="1" spans="1:3">
      <c r="A291" s="11">
        <v>289</v>
      </c>
      <c r="B291" s="12" t="s">
        <v>292</v>
      </c>
      <c r="C291" s="9">
        <v>4500</v>
      </c>
    </row>
    <row r="292" customHeight="1" spans="1:3">
      <c r="A292" s="11">
        <v>290</v>
      </c>
      <c r="B292" s="12" t="s">
        <v>293</v>
      </c>
      <c r="C292" s="9">
        <v>9500</v>
      </c>
    </row>
    <row r="293" customHeight="1" spans="1:3">
      <c r="A293" s="11">
        <v>291</v>
      </c>
      <c r="B293" s="12" t="s">
        <v>294</v>
      </c>
      <c r="C293" s="9">
        <v>3500</v>
      </c>
    </row>
    <row r="294" customHeight="1" spans="1:3">
      <c r="A294" s="11">
        <v>292</v>
      </c>
      <c r="B294" s="12" t="s">
        <v>295</v>
      </c>
      <c r="C294" s="9">
        <v>5500</v>
      </c>
    </row>
    <row r="295" customHeight="1" spans="1:3">
      <c r="A295" s="11">
        <v>293</v>
      </c>
      <c r="B295" s="12" t="s">
        <v>296</v>
      </c>
      <c r="C295" s="9">
        <f>((("1000")*1)*1)+0</f>
        <v>1000</v>
      </c>
    </row>
    <row r="296" customHeight="1" spans="1:3">
      <c r="A296" s="11">
        <v>294</v>
      </c>
      <c r="B296" s="12" t="s">
        <v>297</v>
      </c>
      <c r="C296" s="9">
        <f>((("1500")*1)*1)+0</f>
        <v>1500</v>
      </c>
    </row>
    <row r="297" customHeight="1" spans="1:3">
      <c r="A297" s="11">
        <v>295</v>
      </c>
      <c r="B297" s="12" t="s">
        <v>298</v>
      </c>
      <c r="C297" s="9">
        <f>((("31500")*1)*1)+0</f>
        <v>31500</v>
      </c>
    </row>
    <row r="298" customHeight="1" spans="1:3">
      <c r="A298" s="11">
        <v>296</v>
      </c>
      <c r="B298" s="12" t="s">
        <v>299</v>
      </c>
      <c r="C298" s="9">
        <f>((("4000")*1)*1)+0</f>
        <v>4000</v>
      </c>
    </row>
    <row r="299" customHeight="1" spans="1:3">
      <c r="A299" s="11">
        <v>297</v>
      </c>
      <c r="B299" s="12" t="s">
        <v>300</v>
      </c>
      <c r="C299" s="9">
        <f>((("1500")*1)*1)+0</f>
        <v>1500</v>
      </c>
    </row>
    <row r="300" customHeight="1" spans="1:3">
      <c r="A300" s="11">
        <v>298</v>
      </c>
      <c r="B300" s="12" t="s">
        <v>301</v>
      </c>
      <c r="C300" s="9">
        <f>((("24500")*1)*1)+0</f>
        <v>24500</v>
      </c>
    </row>
    <row r="301" customHeight="1" spans="1:3">
      <c r="A301" s="11">
        <v>299</v>
      </c>
      <c r="B301" s="12" t="s">
        <v>302</v>
      </c>
      <c r="C301" s="9">
        <f>((("15000")*1)*1)+0</f>
        <v>15000</v>
      </c>
    </row>
    <row r="302" customHeight="1" spans="1:3">
      <c r="A302" s="11">
        <v>300</v>
      </c>
      <c r="B302" s="12" t="s">
        <v>303</v>
      </c>
      <c r="C302" s="9">
        <f>((("17500")*1)*1)+0</f>
        <v>17500</v>
      </c>
    </row>
    <row r="303" customHeight="1" spans="1:3">
      <c r="A303" s="11">
        <v>301</v>
      </c>
      <c r="B303" s="12" t="s">
        <v>304</v>
      </c>
      <c r="C303" s="9">
        <f>((("10000")*1)*1)+0</f>
        <v>10000</v>
      </c>
    </row>
    <row r="304" customHeight="1" spans="1:3">
      <c r="A304" s="11">
        <v>302</v>
      </c>
      <c r="B304" s="12" t="s">
        <v>305</v>
      </c>
      <c r="C304" s="9">
        <f>((("500")*1)*1)+0</f>
        <v>500</v>
      </c>
    </row>
    <row r="305" customHeight="1" spans="1:3">
      <c r="A305" s="11">
        <v>303</v>
      </c>
      <c r="B305" s="12" t="s">
        <v>306</v>
      </c>
      <c r="C305" s="9">
        <f>((("6000")*1)*1)+0</f>
        <v>6000</v>
      </c>
    </row>
    <row r="306" customHeight="1" spans="1:3">
      <c r="A306" s="11">
        <v>304</v>
      </c>
      <c r="B306" s="12" t="s">
        <v>307</v>
      </c>
      <c r="C306" s="9">
        <f>((("2000")*1)*1)+0</f>
        <v>2000</v>
      </c>
    </row>
    <row r="307" customHeight="1" spans="1:3">
      <c r="A307" s="11">
        <v>305</v>
      </c>
      <c r="B307" s="12" t="s">
        <v>308</v>
      </c>
      <c r="C307" s="9">
        <f>((("48500")*1)*1)+0</f>
        <v>48500</v>
      </c>
    </row>
    <row r="308" customHeight="1" spans="1:3">
      <c r="A308" s="11">
        <v>306</v>
      </c>
      <c r="B308" s="12" t="s">
        <v>309</v>
      </c>
      <c r="C308" s="9">
        <f>((("2000")*1)*1)+0</f>
        <v>2000</v>
      </c>
    </row>
    <row r="309" customHeight="1" spans="1:3">
      <c r="A309" s="11">
        <v>307</v>
      </c>
      <c r="B309" s="12" t="s">
        <v>310</v>
      </c>
      <c r="C309" s="9">
        <f>((("500")*1)*1)+0</f>
        <v>500</v>
      </c>
    </row>
    <row r="310" customHeight="1" spans="1:3">
      <c r="A310" s="11">
        <v>308</v>
      </c>
      <c r="B310" s="12" t="s">
        <v>311</v>
      </c>
      <c r="C310" s="9">
        <f>((("1000")*1)*1)+0</f>
        <v>1000</v>
      </c>
    </row>
    <row r="311" customHeight="1" spans="1:3">
      <c r="A311" s="11">
        <v>309</v>
      </c>
      <c r="B311" s="12" t="s">
        <v>312</v>
      </c>
      <c r="C311" s="9">
        <f>((("1500")*1)*1)+0</f>
        <v>1500</v>
      </c>
    </row>
    <row r="312" customHeight="1" spans="1:3">
      <c r="A312" s="11">
        <v>310</v>
      </c>
      <c r="B312" s="12" t="s">
        <v>313</v>
      </c>
      <c r="C312" s="9">
        <f>((("2000")*1)*1)+0</f>
        <v>2000</v>
      </c>
    </row>
    <row r="313" customHeight="1" spans="1:3">
      <c r="A313" s="11">
        <v>311</v>
      </c>
      <c r="B313" s="12" t="s">
        <v>314</v>
      </c>
      <c r="C313" s="9">
        <f>((("3000")*1)*1)+0</f>
        <v>3000</v>
      </c>
    </row>
    <row r="314" customHeight="1" spans="1:3">
      <c r="A314" s="11">
        <v>312</v>
      </c>
      <c r="B314" s="12" t="s">
        <v>315</v>
      </c>
      <c r="C314" s="9">
        <f>((("3500")*1)*1)+0</f>
        <v>3500</v>
      </c>
    </row>
    <row r="315" customHeight="1" spans="1:3">
      <c r="A315" s="11">
        <v>313</v>
      </c>
      <c r="B315" s="12" t="s">
        <v>316</v>
      </c>
      <c r="C315" s="9">
        <f>((("6000")*1)*1)+0</f>
        <v>6000</v>
      </c>
    </row>
    <row r="316" customHeight="1" spans="1:3">
      <c r="A316" s="11">
        <v>314</v>
      </c>
      <c r="B316" s="12" t="s">
        <v>317</v>
      </c>
      <c r="C316" s="9">
        <f>((("15000")*1)*1)+0</f>
        <v>15000</v>
      </c>
    </row>
    <row r="317" customHeight="1" spans="1:3">
      <c r="A317" s="11">
        <v>315</v>
      </c>
      <c r="B317" s="12" t="s">
        <v>318</v>
      </c>
      <c r="C317" s="9">
        <f>((("9000")*1)*1)+0</f>
        <v>9000</v>
      </c>
    </row>
    <row r="318" customHeight="1" spans="1:3">
      <c r="A318" s="11">
        <v>316</v>
      </c>
      <c r="B318" s="12" t="s">
        <v>319</v>
      </c>
      <c r="C318" s="9">
        <f>((("1000")*1)*1)+0</f>
        <v>1000</v>
      </c>
    </row>
    <row r="319" customHeight="1" spans="1:3">
      <c r="A319" s="11">
        <v>317</v>
      </c>
      <c r="B319" s="12" t="s">
        <v>320</v>
      </c>
      <c r="C319" s="9">
        <f t="shared" ref="C319:C324" si="10">((("2000")*1)*1)+0</f>
        <v>2000</v>
      </c>
    </row>
    <row r="320" customHeight="1" spans="1:3">
      <c r="A320" s="11">
        <v>318</v>
      </c>
      <c r="B320" s="12" t="s">
        <v>321</v>
      </c>
      <c r="C320" s="9">
        <f>((("2500")*1)*1)+0</f>
        <v>2500</v>
      </c>
    </row>
    <row r="321" customHeight="1" spans="1:3">
      <c r="A321" s="11">
        <v>319</v>
      </c>
      <c r="B321" s="12" t="s">
        <v>322</v>
      </c>
      <c r="C321" s="9">
        <f>((("10000")*1)*1)+0</f>
        <v>10000</v>
      </c>
    </row>
    <row r="322" customHeight="1" spans="1:3">
      <c r="A322" s="11">
        <v>320</v>
      </c>
      <c r="B322" s="12" t="s">
        <v>323</v>
      </c>
      <c r="C322" s="9">
        <f t="shared" si="10"/>
        <v>2000</v>
      </c>
    </row>
    <row r="323" customHeight="1" spans="1:3">
      <c r="A323" s="11">
        <v>321</v>
      </c>
      <c r="B323" s="12" t="s">
        <v>324</v>
      </c>
      <c r="C323" s="9">
        <f>((("26000")*1)*1)+0</f>
        <v>26000</v>
      </c>
    </row>
    <row r="324" customHeight="1" spans="1:3">
      <c r="A324" s="11">
        <v>322</v>
      </c>
      <c r="B324" s="12" t="s">
        <v>325</v>
      </c>
      <c r="C324" s="9">
        <f t="shared" si="10"/>
        <v>2000</v>
      </c>
    </row>
    <row r="325" customHeight="1" spans="1:3">
      <c r="A325" s="11">
        <v>323</v>
      </c>
      <c r="B325" s="12" t="s">
        <v>326</v>
      </c>
      <c r="C325" s="9">
        <f>((("1500")*1)*1)+0</f>
        <v>1500</v>
      </c>
    </row>
    <row r="326" customHeight="1" spans="1:3">
      <c r="A326" s="11">
        <v>324</v>
      </c>
      <c r="B326" s="12" t="s">
        <v>327</v>
      </c>
      <c r="C326" s="9">
        <f>((("11000")*1)*1)+0</f>
        <v>11000</v>
      </c>
    </row>
    <row r="327" customHeight="1" spans="1:3">
      <c r="A327" s="11">
        <v>325</v>
      </c>
      <c r="B327" s="12" t="s">
        <v>328</v>
      </c>
      <c r="C327" s="9">
        <f>((("9500")*1)*1)+0</f>
        <v>9500</v>
      </c>
    </row>
    <row r="328" customHeight="1" spans="1:3">
      <c r="A328" s="11">
        <v>326</v>
      </c>
      <c r="B328" s="12" t="s">
        <v>329</v>
      </c>
      <c r="C328" s="9">
        <f>((("1500")*1)*1)+0</f>
        <v>1500</v>
      </c>
    </row>
    <row r="329" customHeight="1" spans="1:3">
      <c r="A329" s="11">
        <v>327</v>
      </c>
      <c r="B329" s="12" t="s">
        <v>330</v>
      </c>
      <c r="C329" s="9">
        <f>((("4000")*1)*1)+0</f>
        <v>4000</v>
      </c>
    </row>
    <row r="330" customHeight="1" spans="1:3">
      <c r="A330" s="11">
        <v>328</v>
      </c>
      <c r="B330" s="12" t="s">
        <v>331</v>
      </c>
      <c r="C330" s="9">
        <f>((("6500")*1)*1)+0</f>
        <v>6500</v>
      </c>
    </row>
    <row r="331" customHeight="1" spans="1:3">
      <c r="A331" s="11">
        <v>329</v>
      </c>
      <c r="B331" s="12" t="s">
        <v>332</v>
      </c>
      <c r="C331" s="9">
        <f>((("1000")*1)*1)+0</f>
        <v>1000</v>
      </c>
    </row>
    <row r="332" customHeight="1" spans="1:3">
      <c r="A332" s="11">
        <v>330</v>
      </c>
      <c r="B332" s="12" t="s">
        <v>333</v>
      </c>
      <c r="C332" s="9">
        <f>((("1500")*1)*1)+0</f>
        <v>1500</v>
      </c>
    </row>
    <row r="333" customHeight="1" spans="1:3">
      <c r="A333" s="11">
        <v>331</v>
      </c>
      <c r="B333" s="12" t="s">
        <v>334</v>
      </c>
      <c r="C333" s="9">
        <f>((("3500")*1)*1)+0</f>
        <v>3500</v>
      </c>
    </row>
    <row r="334" customHeight="1" spans="1:3">
      <c r="A334" s="11">
        <v>332</v>
      </c>
      <c r="B334" s="12" t="s">
        <v>335</v>
      </c>
      <c r="C334" s="9">
        <f>((("4500")*1)*1)+0</f>
        <v>4500</v>
      </c>
    </row>
    <row r="335" customHeight="1" spans="1:3">
      <c r="A335" s="11">
        <v>333</v>
      </c>
      <c r="B335" s="12" t="s">
        <v>336</v>
      </c>
      <c r="C335" s="9">
        <f>((("8500")*1)*1)+0</f>
        <v>8500</v>
      </c>
    </row>
    <row r="336" customHeight="1" spans="1:3">
      <c r="A336" s="11">
        <v>334</v>
      </c>
      <c r="B336" s="12" t="s">
        <v>337</v>
      </c>
      <c r="C336" s="9">
        <f t="shared" ref="C336:C341" si="11">((("1000")*1)*1)+0</f>
        <v>1000</v>
      </c>
    </row>
    <row r="337" customHeight="1" spans="1:3">
      <c r="A337" s="11">
        <v>335</v>
      </c>
      <c r="B337" s="12" t="s">
        <v>338</v>
      </c>
      <c r="C337" s="9">
        <f t="shared" si="11"/>
        <v>1000</v>
      </c>
    </row>
    <row r="338" customHeight="1" spans="1:3">
      <c r="A338" s="11">
        <v>336</v>
      </c>
      <c r="B338" s="12" t="s">
        <v>339</v>
      </c>
      <c r="C338" s="9">
        <f>((("4000")*1)*1)+0</f>
        <v>4000</v>
      </c>
    </row>
    <row r="339" customHeight="1" spans="1:3">
      <c r="A339" s="11">
        <v>337</v>
      </c>
      <c r="B339" s="12" t="s">
        <v>340</v>
      </c>
      <c r="C339" s="9">
        <f>((("5500")*1)*1)+0</f>
        <v>5500</v>
      </c>
    </row>
    <row r="340" customHeight="1" spans="1:3">
      <c r="A340" s="11">
        <v>338</v>
      </c>
      <c r="B340" s="12" t="s">
        <v>341</v>
      </c>
      <c r="C340" s="9">
        <f t="shared" si="11"/>
        <v>1000</v>
      </c>
    </row>
    <row r="341" customHeight="1" spans="1:3">
      <c r="A341" s="11">
        <v>339</v>
      </c>
      <c r="B341" s="12" t="s">
        <v>342</v>
      </c>
      <c r="C341" s="9">
        <f t="shared" si="11"/>
        <v>1000</v>
      </c>
    </row>
    <row r="342" customHeight="1" spans="1:3">
      <c r="A342" s="11">
        <v>340</v>
      </c>
      <c r="B342" s="12" t="s">
        <v>343</v>
      </c>
      <c r="C342" s="9">
        <f>((("44000")*1)*1)+0</f>
        <v>44000</v>
      </c>
    </row>
    <row r="343" customHeight="1" spans="1:3">
      <c r="A343" s="11">
        <v>341</v>
      </c>
      <c r="B343" s="12" t="s">
        <v>344</v>
      </c>
      <c r="C343" s="9">
        <f>((("1000")*1)*1)+0</f>
        <v>1000</v>
      </c>
    </row>
    <row r="344" customHeight="1" spans="1:3">
      <c r="A344" s="11">
        <v>342</v>
      </c>
      <c r="B344" s="12" t="s">
        <v>345</v>
      </c>
      <c r="C344" s="9">
        <f>((("13500")*1)*1)+0</f>
        <v>13500</v>
      </c>
    </row>
    <row r="345" customHeight="1" spans="1:3">
      <c r="A345" s="11">
        <v>343</v>
      </c>
      <c r="B345" s="12" t="s">
        <v>346</v>
      </c>
      <c r="C345" s="9">
        <f>((("1500")*1)*1)+0</f>
        <v>1500</v>
      </c>
    </row>
    <row r="346" customHeight="1" spans="1:3">
      <c r="A346" s="11">
        <v>344</v>
      </c>
      <c r="B346" s="12" t="s">
        <v>347</v>
      </c>
      <c r="C346" s="9">
        <f>((("1000")*1)*1)+0</f>
        <v>1000</v>
      </c>
    </row>
    <row r="347" customHeight="1" spans="1:3">
      <c r="A347" s="11">
        <v>345</v>
      </c>
      <c r="B347" s="12" t="s">
        <v>348</v>
      </c>
      <c r="C347" s="9">
        <f>((("7500")*1)*1)+0</f>
        <v>7500</v>
      </c>
    </row>
    <row r="348" customHeight="1" spans="1:3">
      <c r="A348" s="11">
        <v>346</v>
      </c>
      <c r="B348" s="12" t="s">
        <v>349</v>
      </c>
      <c r="C348" s="9">
        <f>((("3000")*1)*1)+0</f>
        <v>3000</v>
      </c>
    </row>
    <row r="349" customHeight="1" spans="1:3">
      <c r="A349" s="11">
        <v>347</v>
      </c>
      <c r="B349" s="12" t="s">
        <v>350</v>
      </c>
      <c r="C349" s="9">
        <f t="shared" ref="C349:C354" si="12">((("500")*1)*1)+0</f>
        <v>500</v>
      </c>
    </row>
    <row r="350" customHeight="1" spans="1:3">
      <c r="A350" s="11">
        <v>348</v>
      </c>
      <c r="B350" s="12" t="s">
        <v>351</v>
      </c>
      <c r="C350" s="9">
        <f>((("7000")*1)*1)+0</f>
        <v>7000</v>
      </c>
    </row>
    <row r="351" customHeight="1" spans="1:3">
      <c r="A351" s="11">
        <v>349</v>
      </c>
      <c r="B351" s="12" t="s">
        <v>352</v>
      </c>
      <c r="C351" s="9">
        <f>((("5500")*1)*1)+0</f>
        <v>5500</v>
      </c>
    </row>
    <row r="352" customHeight="1" spans="1:3">
      <c r="A352" s="11">
        <v>350</v>
      </c>
      <c r="B352" s="12" t="s">
        <v>353</v>
      </c>
      <c r="C352" s="9">
        <f>((("1000")*1)*1)+0</f>
        <v>1000</v>
      </c>
    </row>
    <row r="353" customHeight="1" spans="1:3">
      <c r="A353" s="11">
        <v>351</v>
      </c>
      <c r="B353" s="12" t="s">
        <v>354</v>
      </c>
      <c r="C353" s="9">
        <f t="shared" si="12"/>
        <v>500</v>
      </c>
    </row>
    <row r="354" customHeight="1" spans="1:3">
      <c r="A354" s="11">
        <v>352</v>
      </c>
      <c r="B354" s="12" t="s">
        <v>355</v>
      </c>
      <c r="C354" s="9">
        <f t="shared" si="12"/>
        <v>500</v>
      </c>
    </row>
    <row r="355" customHeight="1" spans="1:3">
      <c r="A355" s="11">
        <v>353</v>
      </c>
      <c r="B355" s="12" t="s">
        <v>356</v>
      </c>
      <c r="C355" s="9">
        <f>((("7500")*1)*1)+0</f>
        <v>7500</v>
      </c>
    </row>
    <row r="356" customHeight="1" spans="1:3">
      <c r="A356" s="11">
        <v>354</v>
      </c>
      <c r="B356" s="12" t="s">
        <v>357</v>
      </c>
      <c r="C356" s="9">
        <f>((("1500")*1)*1)+0</f>
        <v>1500</v>
      </c>
    </row>
    <row r="357" customHeight="1" spans="1:3">
      <c r="A357" s="11">
        <v>355</v>
      </c>
      <c r="B357" s="12" t="s">
        <v>358</v>
      </c>
      <c r="C357" s="9">
        <f>((("2000")*1)*1)+0</f>
        <v>2000</v>
      </c>
    </row>
    <row r="358" customHeight="1" spans="1:3">
      <c r="A358" s="11">
        <v>356</v>
      </c>
      <c r="B358" s="12" t="s">
        <v>359</v>
      </c>
      <c r="C358" s="9">
        <f>((("1000")*1)*1)+0</f>
        <v>1000</v>
      </c>
    </row>
    <row r="359" customHeight="1" spans="1:3">
      <c r="A359" s="11">
        <v>357</v>
      </c>
      <c r="B359" s="12" t="s">
        <v>360</v>
      </c>
      <c r="C359" s="9">
        <f>((("1000")*1)*1)+0</f>
        <v>1000</v>
      </c>
    </row>
    <row r="360" customHeight="1" spans="1:3">
      <c r="A360" s="11">
        <v>358</v>
      </c>
      <c r="B360" s="12" t="s">
        <v>361</v>
      </c>
      <c r="C360" s="9">
        <f>((("2000")*1)*1)+0</f>
        <v>2000</v>
      </c>
    </row>
    <row r="361" customHeight="1" spans="1:3">
      <c r="A361" s="11">
        <v>359</v>
      </c>
      <c r="B361" s="12" t="s">
        <v>362</v>
      </c>
      <c r="C361" s="9">
        <f>((("500")*1)*1)+0</f>
        <v>500</v>
      </c>
    </row>
    <row r="362" customHeight="1" spans="1:3">
      <c r="A362" s="11">
        <v>360</v>
      </c>
      <c r="B362" s="12" t="s">
        <v>363</v>
      </c>
      <c r="C362" s="9">
        <f>((("6000")*1)*1)+0</f>
        <v>6000</v>
      </c>
    </row>
    <row r="363" customHeight="1" spans="1:3">
      <c r="A363" s="11">
        <v>361</v>
      </c>
      <c r="B363" s="12" t="s">
        <v>364</v>
      </c>
      <c r="C363" s="9">
        <f>((("500")*1)*1)+0</f>
        <v>500</v>
      </c>
    </row>
    <row r="364" customHeight="1" spans="1:3">
      <c r="A364" s="11">
        <v>362</v>
      </c>
      <c r="B364" s="12" t="s">
        <v>365</v>
      </c>
      <c r="C364" s="9">
        <f>((("1000")*1)*1)+0</f>
        <v>1000</v>
      </c>
    </row>
    <row r="365" customHeight="1" spans="1:3">
      <c r="A365" s="11">
        <v>363</v>
      </c>
      <c r="B365" s="12" t="s">
        <v>366</v>
      </c>
      <c r="C365" s="9">
        <f>((("2500")*1)*1)+0</f>
        <v>2500</v>
      </c>
    </row>
    <row r="366" customHeight="1" spans="1:3">
      <c r="A366" s="11">
        <v>364</v>
      </c>
      <c r="B366" s="12" t="s">
        <v>367</v>
      </c>
      <c r="C366" s="9">
        <f>((("3000")*1)*1)+0</f>
        <v>3000</v>
      </c>
    </row>
    <row r="367" customHeight="1" spans="1:3">
      <c r="A367" s="11">
        <v>365</v>
      </c>
      <c r="B367" s="12" t="s">
        <v>368</v>
      </c>
      <c r="C367" s="9">
        <f>((("3500")*1)*1)+0</f>
        <v>3500</v>
      </c>
    </row>
    <row r="368" customHeight="1" spans="1:3">
      <c r="A368" s="11">
        <v>366</v>
      </c>
      <c r="B368" s="12" t="s">
        <v>369</v>
      </c>
      <c r="C368" s="9">
        <f>((("3000")*1)*1)+0</f>
        <v>3000</v>
      </c>
    </row>
    <row r="369" customHeight="1" spans="1:3">
      <c r="A369" s="11">
        <v>367</v>
      </c>
      <c r="B369" s="12" t="s">
        <v>370</v>
      </c>
      <c r="C369" s="9">
        <f>((("989500")*1)*1)+0</f>
        <v>989500</v>
      </c>
    </row>
    <row r="370" customHeight="1" spans="1:3">
      <c r="A370" s="11">
        <v>368</v>
      </c>
      <c r="B370" s="12" t="s">
        <v>371</v>
      </c>
      <c r="C370" s="9">
        <f>((("500")*1)*1)+0</f>
        <v>500</v>
      </c>
    </row>
    <row r="371" customHeight="1" spans="1:3">
      <c r="A371" s="11">
        <v>369</v>
      </c>
      <c r="B371" s="12" t="s">
        <v>372</v>
      </c>
      <c r="C371" s="9">
        <f>((("7000")*1)*1)+0</f>
        <v>7000</v>
      </c>
    </row>
    <row r="372" customHeight="1" spans="1:3">
      <c r="A372" s="11">
        <v>370</v>
      </c>
      <c r="B372" s="12" t="s">
        <v>373</v>
      </c>
      <c r="C372" s="9">
        <f>((("1000")*1)*1)+0</f>
        <v>1000</v>
      </c>
    </row>
    <row r="373" customHeight="1" spans="1:3">
      <c r="A373" s="11">
        <v>371</v>
      </c>
      <c r="B373" s="12" t="s">
        <v>374</v>
      </c>
      <c r="C373" s="9">
        <f>((("1500")*1)*1)+0</f>
        <v>1500</v>
      </c>
    </row>
    <row r="374" customHeight="1" spans="1:3">
      <c r="A374" s="11">
        <v>372</v>
      </c>
      <c r="B374" s="12" t="s">
        <v>375</v>
      </c>
      <c r="C374" s="9">
        <f>((("2500")*1)*1)+0</f>
        <v>2500</v>
      </c>
    </row>
    <row r="375" customHeight="1" spans="1:3">
      <c r="A375" s="11">
        <v>373</v>
      </c>
      <c r="B375" s="12" t="s">
        <v>376</v>
      </c>
      <c r="C375" s="9">
        <f>((("2000")*1)*1)+0</f>
        <v>2000</v>
      </c>
    </row>
    <row r="376" customHeight="1" spans="1:3">
      <c r="A376" s="11">
        <v>374</v>
      </c>
      <c r="B376" s="12" t="s">
        <v>377</v>
      </c>
      <c r="C376" s="9">
        <f>((("2000")*1)*1)+0</f>
        <v>2000</v>
      </c>
    </row>
    <row r="377" customHeight="1" spans="1:3">
      <c r="A377" s="11">
        <v>375</v>
      </c>
      <c r="B377" s="12" t="s">
        <v>378</v>
      </c>
      <c r="C377" s="9">
        <f>((("2500")*1)*1)+0</f>
        <v>2500</v>
      </c>
    </row>
    <row r="378" customHeight="1" spans="1:3">
      <c r="A378" s="11">
        <v>376</v>
      </c>
      <c r="B378" s="12" t="s">
        <v>379</v>
      </c>
      <c r="C378" s="9">
        <f>((("18500")*1)*1)+0</f>
        <v>18500</v>
      </c>
    </row>
    <row r="379" customHeight="1" spans="1:3">
      <c r="A379" s="11">
        <v>377</v>
      </c>
      <c r="B379" s="12" t="s">
        <v>380</v>
      </c>
      <c r="C379" s="9">
        <f>((("6000")*1)*1)+0</f>
        <v>6000</v>
      </c>
    </row>
    <row r="380" customHeight="1" spans="1:3">
      <c r="A380" s="11">
        <v>378</v>
      </c>
      <c r="B380" s="12" t="s">
        <v>381</v>
      </c>
      <c r="C380" s="9">
        <f>((("7000")*1)*1)+0</f>
        <v>7000</v>
      </c>
    </row>
    <row r="381" customHeight="1" spans="1:3">
      <c r="A381" s="11">
        <v>379</v>
      </c>
      <c r="B381" s="12" t="s">
        <v>382</v>
      </c>
      <c r="C381" s="9">
        <f>((("500")*1)*1)+0</f>
        <v>500</v>
      </c>
    </row>
    <row r="382" customHeight="1" spans="1:3">
      <c r="A382" s="11">
        <v>380</v>
      </c>
      <c r="B382" s="12" t="s">
        <v>383</v>
      </c>
      <c r="C382" s="9">
        <f>((("11500")*1)*1)+0</f>
        <v>11500</v>
      </c>
    </row>
    <row r="383" customHeight="1" spans="1:3">
      <c r="A383" s="11">
        <v>381</v>
      </c>
      <c r="B383" s="12" t="s">
        <v>384</v>
      </c>
      <c r="C383" s="9">
        <f>((("7000")*1)*1)+0</f>
        <v>7000</v>
      </c>
    </row>
    <row r="384" customHeight="1" spans="1:3">
      <c r="A384" s="11">
        <v>382</v>
      </c>
      <c r="B384" s="12" t="s">
        <v>385</v>
      </c>
      <c r="C384" s="9">
        <f>((("500")*1)*1)+0</f>
        <v>500</v>
      </c>
    </row>
    <row r="385" customHeight="1" spans="1:3">
      <c r="A385" s="11">
        <v>383</v>
      </c>
      <c r="B385" s="12" t="s">
        <v>386</v>
      </c>
      <c r="C385" s="9">
        <f>((("1000")*1)*1)+0</f>
        <v>1000</v>
      </c>
    </row>
    <row r="386" customHeight="1" spans="1:3">
      <c r="A386" s="11">
        <v>384</v>
      </c>
      <c r="B386" s="12" t="s">
        <v>387</v>
      </c>
      <c r="C386" s="9">
        <f>((("1500")*1)*1)+0</f>
        <v>1500</v>
      </c>
    </row>
    <row r="387" customHeight="1" spans="1:3">
      <c r="A387" s="11">
        <v>385</v>
      </c>
      <c r="B387" s="12" t="s">
        <v>388</v>
      </c>
      <c r="C387" s="9">
        <f>((("1000")*1)*1)+0</f>
        <v>1000</v>
      </c>
    </row>
    <row r="388" customHeight="1" spans="1:3">
      <c r="A388" s="11">
        <v>386</v>
      </c>
      <c r="B388" s="12" t="s">
        <v>389</v>
      </c>
      <c r="C388" s="9">
        <f>((("3000")*1)*1)+0</f>
        <v>3000</v>
      </c>
    </row>
    <row r="389" customHeight="1" spans="1:3">
      <c r="A389" s="11">
        <v>387</v>
      </c>
      <c r="B389" s="12" t="s">
        <v>390</v>
      </c>
      <c r="C389" s="9">
        <f>((("2500")*1)*1)+0</f>
        <v>2500</v>
      </c>
    </row>
    <row r="390" customHeight="1" spans="1:3">
      <c r="A390" s="11">
        <v>388</v>
      </c>
      <c r="B390" s="12" t="s">
        <v>391</v>
      </c>
      <c r="C390" s="9">
        <f>((("6000")*1)*1)+0</f>
        <v>6000</v>
      </c>
    </row>
    <row r="391" customHeight="1" spans="1:3">
      <c r="A391" s="11">
        <v>389</v>
      </c>
      <c r="B391" s="12" t="s">
        <v>392</v>
      </c>
      <c r="C391" s="9">
        <f>((("2500")*1)*1)+0</f>
        <v>2500</v>
      </c>
    </row>
    <row r="392" customHeight="1" spans="1:3">
      <c r="A392" s="11">
        <v>390</v>
      </c>
      <c r="B392" s="12" t="s">
        <v>393</v>
      </c>
      <c r="C392" s="9">
        <f>((("31500")*1)*1)+0</f>
        <v>31500</v>
      </c>
    </row>
    <row r="393" customHeight="1" spans="1:3">
      <c r="A393" s="11">
        <v>391</v>
      </c>
      <c r="B393" s="12" t="s">
        <v>394</v>
      </c>
      <c r="C393" s="9">
        <f>((("3000")*1)*1)+0</f>
        <v>3000</v>
      </c>
    </row>
    <row r="394" customHeight="1" spans="1:3">
      <c r="A394" s="11">
        <v>392</v>
      </c>
      <c r="B394" s="12" t="s">
        <v>395</v>
      </c>
      <c r="C394" s="9">
        <f>((("500")*1)*1)+0</f>
        <v>500</v>
      </c>
    </row>
    <row r="395" customHeight="1" spans="1:3">
      <c r="A395" s="11">
        <v>393</v>
      </c>
      <c r="B395" s="12" t="s">
        <v>396</v>
      </c>
      <c r="C395" s="9">
        <f>((("3000")*1)*1)+0</f>
        <v>3000</v>
      </c>
    </row>
    <row r="396" customHeight="1" spans="1:3">
      <c r="A396" s="11">
        <v>394</v>
      </c>
      <c r="B396" s="12" t="s">
        <v>397</v>
      </c>
      <c r="C396" s="9">
        <f>((("2000")*1)*1)+0</f>
        <v>2000</v>
      </c>
    </row>
    <row r="397" customHeight="1" spans="1:3">
      <c r="A397" s="11">
        <v>395</v>
      </c>
      <c r="B397" s="12" t="s">
        <v>398</v>
      </c>
      <c r="C397" s="9">
        <f>((("1000")*1)*1)+0</f>
        <v>1000</v>
      </c>
    </row>
    <row r="398" customHeight="1" spans="1:3">
      <c r="A398" s="11">
        <v>396</v>
      </c>
      <c r="B398" s="12" t="s">
        <v>399</v>
      </c>
      <c r="C398" s="9">
        <f>((("7000")*1)*1)+0</f>
        <v>7000</v>
      </c>
    </row>
    <row r="399" customHeight="1" spans="1:3">
      <c r="A399" s="11">
        <v>397</v>
      </c>
      <c r="B399" s="12" t="s">
        <v>400</v>
      </c>
      <c r="C399" s="9">
        <f>((("500")*1)*1)+0</f>
        <v>500</v>
      </c>
    </row>
    <row r="400" customHeight="1" spans="1:3">
      <c r="A400" s="11">
        <v>398</v>
      </c>
      <c r="B400" s="12" t="s">
        <v>401</v>
      </c>
      <c r="C400" s="9">
        <f>((("2500")*1)*1)+0</f>
        <v>2500</v>
      </c>
    </row>
    <row r="401" customHeight="1" spans="1:3">
      <c r="A401" s="11">
        <v>399</v>
      </c>
      <c r="B401" s="12" t="s">
        <v>402</v>
      </c>
      <c r="C401" s="9">
        <f>((("5500")*1)*1)+0</f>
        <v>5500</v>
      </c>
    </row>
    <row r="402" customHeight="1" spans="1:3">
      <c r="A402" s="11">
        <v>400</v>
      </c>
      <c r="B402" s="12" t="s">
        <v>403</v>
      </c>
      <c r="C402" s="9">
        <f>((("8500")*1)*1)+0</f>
        <v>8500</v>
      </c>
    </row>
    <row r="403" customHeight="1" spans="1:3">
      <c r="A403" s="11">
        <v>401</v>
      </c>
      <c r="B403" s="12" t="s">
        <v>404</v>
      </c>
      <c r="C403" s="9">
        <f>((("10000")*1)*1)+0</f>
        <v>10000</v>
      </c>
    </row>
    <row r="404" customHeight="1" spans="1:3">
      <c r="A404" s="11">
        <v>402</v>
      </c>
      <c r="B404" s="12" t="s">
        <v>405</v>
      </c>
      <c r="C404" s="9">
        <f>((("1500")*1)*1)+0</f>
        <v>1500</v>
      </c>
    </row>
    <row r="405" customHeight="1" spans="1:3">
      <c r="A405" s="11">
        <v>403</v>
      </c>
      <c r="B405" s="12" t="s">
        <v>406</v>
      </c>
      <c r="C405" s="9">
        <f>((("1000")*1)*1)+0</f>
        <v>1000</v>
      </c>
    </row>
    <row r="406" customHeight="1" spans="1:3">
      <c r="A406" s="11">
        <v>404</v>
      </c>
      <c r="B406" s="12" t="s">
        <v>407</v>
      </c>
      <c r="C406" s="9">
        <f>((("500")*1)*1)+0</f>
        <v>500</v>
      </c>
    </row>
    <row r="407" customHeight="1" spans="1:3">
      <c r="A407" s="11">
        <v>405</v>
      </c>
      <c r="B407" s="12" t="s">
        <v>408</v>
      </c>
      <c r="C407" s="9">
        <f>((("3500")*1)*1)+0</f>
        <v>3500</v>
      </c>
    </row>
    <row r="408" customHeight="1" spans="1:3">
      <c r="A408" s="11">
        <v>406</v>
      </c>
      <c r="B408" s="12" t="s">
        <v>409</v>
      </c>
      <c r="C408" s="9">
        <f>((("2500")*1)*1)+0</f>
        <v>2500</v>
      </c>
    </row>
    <row r="409" customHeight="1" spans="1:3">
      <c r="A409" s="11">
        <v>407</v>
      </c>
      <c r="B409" s="12" t="s">
        <v>410</v>
      </c>
      <c r="C409" s="9">
        <f>((("3500")*1)*1)+0</f>
        <v>3500</v>
      </c>
    </row>
    <row r="410" customHeight="1" spans="1:3">
      <c r="A410" s="11">
        <v>408</v>
      </c>
      <c r="B410" s="12" t="s">
        <v>411</v>
      </c>
      <c r="C410" s="9">
        <f>((("1500")*1)*1)+0</f>
        <v>1500</v>
      </c>
    </row>
    <row r="411" customHeight="1" spans="1:3">
      <c r="A411" s="11">
        <v>409</v>
      </c>
      <c r="B411" s="12" t="s">
        <v>412</v>
      </c>
      <c r="C411" s="9">
        <f>((("1000")*1)*1)+0</f>
        <v>1000</v>
      </c>
    </row>
    <row r="412" customHeight="1" spans="1:3">
      <c r="A412" s="11">
        <v>410</v>
      </c>
      <c r="B412" s="12" t="s">
        <v>413</v>
      </c>
      <c r="C412" s="9">
        <f>((("15500")*1)*1)+0</f>
        <v>15500</v>
      </c>
    </row>
    <row r="413" customHeight="1" spans="1:3">
      <c r="A413" s="11">
        <v>411</v>
      </c>
      <c r="B413" s="12" t="s">
        <v>414</v>
      </c>
      <c r="C413" s="9">
        <f>((("4000")*1)*1)+0</f>
        <v>4000</v>
      </c>
    </row>
    <row r="414" customHeight="1" spans="1:3">
      <c r="A414" s="11">
        <v>412</v>
      </c>
      <c r="B414" s="12" t="s">
        <v>415</v>
      </c>
      <c r="C414" s="9">
        <f>((("19000")*1)*1)+0</f>
        <v>19000</v>
      </c>
    </row>
    <row r="415" customHeight="1" spans="1:3">
      <c r="A415" s="11">
        <v>413</v>
      </c>
      <c r="B415" s="12" t="s">
        <v>416</v>
      </c>
      <c r="C415" s="9">
        <f>((("5000")*1)*1)+0</f>
        <v>5000</v>
      </c>
    </row>
    <row r="416" customHeight="1" spans="1:3">
      <c r="A416" s="11">
        <v>414</v>
      </c>
      <c r="B416" s="12" t="s">
        <v>417</v>
      </c>
      <c r="C416" s="9">
        <f>((("1000")*1)*1)+0</f>
        <v>1000</v>
      </c>
    </row>
    <row r="417" customHeight="1" spans="1:3">
      <c r="A417" s="11">
        <v>415</v>
      </c>
      <c r="B417" s="12" t="s">
        <v>418</v>
      </c>
      <c r="C417" s="9">
        <f>((("500")*1)*1)+0</f>
        <v>500</v>
      </c>
    </row>
    <row r="418" customHeight="1" spans="1:3">
      <c r="A418" s="11">
        <v>416</v>
      </c>
      <c r="B418" s="12" t="s">
        <v>419</v>
      </c>
      <c r="C418" s="9">
        <f>((("1000")*1)*1)+0</f>
        <v>1000</v>
      </c>
    </row>
    <row r="419" customHeight="1" spans="1:3">
      <c r="A419" s="11">
        <v>417</v>
      </c>
      <c r="B419" s="12" t="s">
        <v>420</v>
      </c>
      <c r="C419" s="9">
        <f>((("500")*1)*1)+0</f>
        <v>500</v>
      </c>
    </row>
    <row r="420" customHeight="1" spans="1:3">
      <c r="A420" s="11">
        <v>418</v>
      </c>
      <c r="B420" s="12" t="s">
        <v>421</v>
      </c>
      <c r="C420" s="9">
        <f>((("2500")*1)*1)+0</f>
        <v>2500</v>
      </c>
    </row>
    <row r="421" customHeight="1" spans="1:3">
      <c r="A421" s="11">
        <v>419</v>
      </c>
      <c r="B421" s="12" t="s">
        <v>422</v>
      </c>
      <c r="C421" s="9">
        <f>((("11500")*1)*1)+0</f>
        <v>11500</v>
      </c>
    </row>
    <row r="422" customHeight="1" spans="1:3">
      <c r="A422" s="11">
        <v>420</v>
      </c>
      <c r="B422" s="12" t="s">
        <v>423</v>
      </c>
      <c r="C422" s="9">
        <f>((("4500")*1)*1)+0</f>
        <v>4500</v>
      </c>
    </row>
    <row r="423" customHeight="1" spans="1:3">
      <c r="A423" s="11">
        <v>421</v>
      </c>
      <c r="B423" s="12" t="s">
        <v>424</v>
      </c>
      <c r="C423" s="9">
        <f>((("4000")*1)*1)+0</f>
        <v>4000</v>
      </c>
    </row>
    <row r="424" customHeight="1" spans="1:3">
      <c r="A424" s="11">
        <v>422</v>
      </c>
      <c r="B424" s="12" t="s">
        <v>425</v>
      </c>
      <c r="C424" s="9">
        <f t="shared" ref="C424:C430" si="13">((("1000")*1)*1)+0</f>
        <v>1000</v>
      </c>
    </row>
    <row r="425" customHeight="1" spans="1:3">
      <c r="A425" s="11">
        <v>423</v>
      </c>
      <c r="B425" s="12" t="s">
        <v>426</v>
      </c>
      <c r="C425" s="9">
        <f t="shared" si="13"/>
        <v>1000</v>
      </c>
    </row>
    <row r="426" customHeight="1" spans="1:3">
      <c r="A426" s="11">
        <v>424</v>
      </c>
      <c r="B426" s="12" t="s">
        <v>427</v>
      </c>
      <c r="C426" s="9">
        <f>((("2500")*1)*1)+0</f>
        <v>2500</v>
      </c>
    </row>
    <row r="427" customHeight="1" spans="1:3">
      <c r="A427" s="11">
        <v>425</v>
      </c>
      <c r="B427" s="12" t="s">
        <v>428</v>
      </c>
      <c r="C427" s="9">
        <f>((("6500")*1)*1)+0</f>
        <v>6500</v>
      </c>
    </row>
    <row r="428" customHeight="1" spans="1:3">
      <c r="A428" s="11">
        <v>426</v>
      </c>
      <c r="B428" s="12" t="s">
        <v>429</v>
      </c>
      <c r="C428" s="9">
        <f>((("1500")*1)*1)+0</f>
        <v>1500</v>
      </c>
    </row>
    <row r="429" customHeight="1" spans="1:3">
      <c r="A429" s="11">
        <v>427</v>
      </c>
      <c r="B429" s="12" t="s">
        <v>430</v>
      </c>
      <c r="C429" s="9">
        <f t="shared" si="13"/>
        <v>1000</v>
      </c>
    </row>
    <row r="430" customHeight="1" spans="1:3">
      <c r="A430" s="11">
        <v>428</v>
      </c>
      <c r="B430" s="12" t="s">
        <v>431</v>
      </c>
      <c r="C430" s="9">
        <f t="shared" si="13"/>
        <v>1000</v>
      </c>
    </row>
    <row r="431" customHeight="1" spans="1:3">
      <c r="A431" s="11">
        <v>429</v>
      </c>
      <c r="B431" s="12" t="s">
        <v>432</v>
      </c>
      <c r="C431" s="9">
        <f>((("500")*1)*1)+0</f>
        <v>500</v>
      </c>
    </row>
    <row r="432" customHeight="1" spans="1:3">
      <c r="A432" s="11">
        <v>430</v>
      </c>
      <c r="B432" s="12" t="s">
        <v>433</v>
      </c>
      <c r="C432" s="9">
        <f>((("13000")*1)*1)+0</f>
        <v>13000</v>
      </c>
    </row>
    <row r="433" customHeight="1" spans="1:3">
      <c r="A433" s="11">
        <v>431</v>
      </c>
      <c r="B433" s="12" t="s">
        <v>434</v>
      </c>
      <c r="C433" s="9">
        <f>((("2500")*1)*1)+0</f>
        <v>2500</v>
      </c>
    </row>
    <row r="434" customHeight="1" spans="1:3">
      <c r="A434" s="11">
        <v>432</v>
      </c>
      <c r="B434" s="12" t="s">
        <v>435</v>
      </c>
      <c r="C434" s="9">
        <f>((("2500")*1)*1)+0</f>
        <v>2500</v>
      </c>
    </row>
    <row r="435" customHeight="1" spans="1:3">
      <c r="A435" s="11">
        <v>433</v>
      </c>
      <c r="B435" s="12" t="s">
        <v>436</v>
      </c>
      <c r="C435" s="9">
        <f>((("7000")*1)*1)+0</f>
        <v>7000</v>
      </c>
    </row>
    <row r="436" customHeight="1" spans="1:3">
      <c r="A436" s="11">
        <v>434</v>
      </c>
      <c r="B436" s="12" t="s">
        <v>437</v>
      </c>
      <c r="C436" s="9">
        <f>((("1000")*1)*1)+0</f>
        <v>1000</v>
      </c>
    </row>
    <row r="437" customHeight="1" spans="1:3">
      <c r="A437" s="11">
        <v>435</v>
      </c>
      <c r="B437" s="12" t="s">
        <v>438</v>
      </c>
      <c r="C437" s="9">
        <f>((("1500")*1)*1)+0</f>
        <v>1500</v>
      </c>
    </row>
    <row r="438" customHeight="1" spans="1:3">
      <c r="A438" s="11">
        <v>436</v>
      </c>
      <c r="B438" s="12" t="s">
        <v>439</v>
      </c>
      <c r="C438" s="9">
        <f>((("2000")*1)*1)+0</f>
        <v>2000</v>
      </c>
    </row>
    <row r="439" customHeight="1" spans="1:3">
      <c r="A439" s="11">
        <v>437</v>
      </c>
      <c r="B439" s="12" t="s">
        <v>440</v>
      </c>
      <c r="C439" s="9">
        <f>((("3000")*1)*1)+0</f>
        <v>3000</v>
      </c>
    </row>
    <row r="440" customHeight="1" spans="1:3">
      <c r="A440" s="11">
        <v>438</v>
      </c>
      <c r="B440" s="12" t="s">
        <v>441</v>
      </c>
      <c r="C440" s="9">
        <f>((("1500")*1)*1)+0</f>
        <v>1500</v>
      </c>
    </row>
    <row r="441" customHeight="1" spans="1:3">
      <c r="A441" s="11">
        <v>439</v>
      </c>
      <c r="B441" s="12" t="s">
        <v>442</v>
      </c>
      <c r="C441" s="9">
        <f>((("500")*1)*1)+0</f>
        <v>500</v>
      </c>
    </row>
    <row r="442" customHeight="1" spans="1:3">
      <c r="A442" s="11">
        <v>440</v>
      </c>
      <c r="B442" s="12" t="s">
        <v>443</v>
      </c>
      <c r="C442" s="9">
        <f>((("7000")*1)*1)+0</f>
        <v>7000</v>
      </c>
    </row>
    <row r="443" customHeight="1" spans="1:3">
      <c r="A443" s="11">
        <v>441</v>
      </c>
      <c r="B443" s="12" t="s">
        <v>444</v>
      </c>
      <c r="C443" s="9">
        <f>((("1500")*1)*1)+0</f>
        <v>1500</v>
      </c>
    </row>
    <row r="444" customHeight="1" spans="1:3">
      <c r="A444" s="11">
        <v>442</v>
      </c>
      <c r="B444" s="12" t="s">
        <v>445</v>
      </c>
      <c r="C444" s="9">
        <f>((("2000")*1)*1)+0</f>
        <v>2000</v>
      </c>
    </row>
    <row r="445" customHeight="1" spans="1:3">
      <c r="A445" s="11">
        <v>443</v>
      </c>
      <c r="B445" s="12" t="s">
        <v>446</v>
      </c>
      <c r="C445" s="9">
        <f>((("3000")*1)*1)+0</f>
        <v>3000</v>
      </c>
    </row>
    <row r="446" customHeight="1" spans="1:3">
      <c r="A446" s="11">
        <v>444</v>
      </c>
      <c r="B446" s="12" t="s">
        <v>447</v>
      </c>
      <c r="C446" s="9">
        <f>((("4500")*1)*1)+0</f>
        <v>4500</v>
      </c>
    </row>
    <row r="447" customHeight="1" spans="1:3">
      <c r="A447" s="11">
        <v>445</v>
      </c>
      <c r="B447" s="12" t="s">
        <v>448</v>
      </c>
      <c r="C447" s="9">
        <f>((("8000")*1)*1)+0</f>
        <v>8000</v>
      </c>
    </row>
    <row r="448" customHeight="1" spans="1:3">
      <c r="A448" s="11">
        <v>446</v>
      </c>
      <c r="B448" s="12" t="s">
        <v>449</v>
      </c>
      <c r="C448" s="9">
        <f>((("1000")*1)*1)+0</f>
        <v>1000</v>
      </c>
    </row>
    <row r="449" customHeight="1" spans="1:3">
      <c r="A449" s="11">
        <v>447</v>
      </c>
      <c r="B449" s="12" t="s">
        <v>450</v>
      </c>
      <c r="C449" s="9">
        <f>((("2000")*1)*1)+0</f>
        <v>2000</v>
      </c>
    </row>
    <row r="450" customHeight="1" spans="1:3">
      <c r="A450" s="11">
        <v>448</v>
      </c>
      <c r="B450" s="12" t="s">
        <v>451</v>
      </c>
      <c r="C450" s="9">
        <f>((("4500")*1)*1)+0</f>
        <v>4500</v>
      </c>
    </row>
    <row r="451" customHeight="1" spans="1:3">
      <c r="A451" s="11">
        <v>449</v>
      </c>
      <c r="B451" s="12" t="s">
        <v>452</v>
      </c>
      <c r="C451" s="9">
        <f>((("5000")*1)*1)+0</f>
        <v>5000</v>
      </c>
    </row>
    <row r="452" customHeight="1" spans="1:3">
      <c r="A452" s="11">
        <v>450</v>
      </c>
      <c r="B452" s="12" t="s">
        <v>453</v>
      </c>
      <c r="C452" s="9">
        <f>((("7500")*1)*1)+0</f>
        <v>7500</v>
      </c>
    </row>
    <row r="453" customHeight="1" spans="1:3">
      <c r="A453" s="11">
        <v>451</v>
      </c>
      <c r="B453" s="12" t="s">
        <v>454</v>
      </c>
      <c r="C453" s="9">
        <f>((("1000")*1)*1)+0</f>
        <v>1000</v>
      </c>
    </row>
    <row r="454" customHeight="1" spans="1:3">
      <c r="A454" s="11">
        <v>452</v>
      </c>
      <c r="B454" s="12" t="s">
        <v>455</v>
      </c>
      <c r="C454" s="9">
        <f>((("1500")*1)*1)+0</f>
        <v>1500</v>
      </c>
    </row>
    <row r="455" customHeight="1" spans="1:3">
      <c r="A455" s="11">
        <v>453</v>
      </c>
      <c r="B455" s="12" t="s">
        <v>456</v>
      </c>
      <c r="C455" s="9">
        <f>((("2000")*1)*1)+0</f>
        <v>2000</v>
      </c>
    </row>
    <row r="456" customHeight="1" spans="1:3">
      <c r="A456" s="11">
        <v>454</v>
      </c>
      <c r="B456" s="12" t="s">
        <v>457</v>
      </c>
      <c r="C456" s="9">
        <f>((("1000")*1)*1)+0</f>
        <v>1000</v>
      </c>
    </row>
    <row r="457" customHeight="1" spans="1:3">
      <c r="A457" s="11">
        <v>455</v>
      </c>
      <c r="B457" s="12" t="s">
        <v>458</v>
      </c>
      <c r="C457" s="9">
        <f>((("2000")*1)*1)+0</f>
        <v>2000</v>
      </c>
    </row>
    <row r="458" customHeight="1" spans="1:3">
      <c r="A458" s="11">
        <v>456</v>
      </c>
      <c r="B458" s="12" t="s">
        <v>459</v>
      </c>
      <c r="C458" s="9">
        <f>((("10500")*1)*1)+0</f>
        <v>10500</v>
      </c>
    </row>
    <row r="459" customHeight="1" spans="1:3">
      <c r="A459" s="11">
        <v>457</v>
      </c>
      <c r="B459" s="12" t="s">
        <v>460</v>
      </c>
      <c r="C459" s="9">
        <f>((("3000")*1)*1)+0</f>
        <v>3000</v>
      </c>
    </row>
    <row r="460" customHeight="1" spans="1:3">
      <c r="A460" s="11">
        <v>458</v>
      </c>
      <c r="B460" s="12" t="s">
        <v>461</v>
      </c>
      <c r="C460" s="9">
        <f>((("5000")*1)*1)+0</f>
        <v>5000</v>
      </c>
    </row>
    <row r="461" customHeight="1" spans="1:3">
      <c r="A461" s="11">
        <v>459</v>
      </c>
      <c r="B461" s="12" t="s">
        <v>462</v>
      </c>
      <c r="C461" s="9">
        <f t="shared" ref="C461:C466" si="14">((("3500")*1)*1)+0</f>
        <v>3500</v>
      </c>
    </row>
    <row r="462" customHeight="1" spans="1:3">
      <c r="A462" s="11">
        <v>460</v>
      </c>
      <c r="B462" s="12" t="s">
        <v>463</v>
      </c>
      <c r="C462" s="9">
        <f>((("4000")*1)*1)+0</f>
        <v>4000</v>
      </c>
    </row>
    <row r="463" customHeight="1" spans="1:3">
      <c r="A463" s="11">
        <v>461</v>
      </c>
      <c r="B463" s="12" t="s">
        <v>464</v>
      </c>
      <c r="C463" s="9">
        <f t="shared" si="14"/>
        <v>3500</v>
      </c>
    </row>
    <row r="464" customHeight="1" spans="1:3">
      <c r="A464" s="11">
        <v>462</v>
      </c>
      <c r="B464" s="12" t="s">
        <v>465</v>
      </c>
      <c r="C464" s="9">
        <f>((("1500")*1)*1)+0</f>
        <v>1500</v>
      </c>
    </row>
    <row r="465" customHeight="1" spans="1:3">
      <c r="A465" s="11">
        <v>463</v>
      </c>
      <c r="B465" s="12" t="s">
        <v>466</v>
      </c>
      <c r="C465" s="9">
        <f>((("3000")*1)*1)+0</f>
        <v>3000</v>
      </c>
    </row>
    <row r="466" customHeight="1" spans="1:3">
      <c r="A466" s="11">
        <v>464</v>
      </c>
      <c r="B466" s="12" t="s">
        <v>467</v>
      </c>
      <c r="C466" s="9">
        <f t="shared" si="14"/>
        <v>3500</v>
      </c>
    </row>
    <row r="467" customHeight="1" spans="1:3">
      <c r="A467" s="11">
        <v>465</v>
      </c>
      <c r="B467" s="12" t="s">
        <v>468</v>
      </c>
      <c r="C467" s="9">
        <f>((("5500")*1)*1)+0</f>
        <v>5500</v>
      </c>
    </row>
    <row r="468" customHeight="1" spans="1:3">
      <c r="A468" s="11">
        <v>466</v>
      </c>
      <c r="B468" s="12" t="s">
        <v>469</v>
      </c>
      <c r="C468" s="9">
        <f>((("4500")*1)*1)+0</f>
        <v>4500</v>
      </c>
    </row>
    <row r="469" customHeight="1" spans="1:3">
      <c r="A469" s="11">
        <v>467</v>
      </c>
      <c r="B469" s="12" t="s">
        <v>470</v>
      </c>
      <c r="C469" s="9">
        <f>((("7000")*1)*1)+0</f>
        <v>7000</v>
      </c>
    </row>
    <row r="470" customHeight="1" spans="1:3">
      <c r="A470" s="11">
        <v>468</v>
      </c>
      <c r="B470" s="12" t="s">
        <v>471</v>
      </c>
      <c r="C470" s="9">
        <f>((("500")*1)*1)+0</f>
        <v>500</v>
      </c>
    </row>
    <row r="471" customHeight="1" spans="1:3">
      <c r="A471" s="11">
        <v>469</v>
      </c>
      <c r="B471" s="12" t="s">
        <v>472</v>
      </c>
      <c r="C471" s="9">
        <f>((("7000")*1)*1)+0</f>
        <v>7000</v>
      </c>
    </row>
    <row r="472" customHeight="1" spans="1:3">
      <c r="A472" s="11">
        <v>470</v>
      </c>
      <c r="B472" s="12" t="s">
        <v>473</v>
      </c>
      <c r="C472" s="9">
        <f t="shared" ref="C472:C474" si="15">((("1000")*1)*1)+0</f>
        <v>1000</v>
      </c>
    </row>
    <row r="473" customHeight="1" spans="1:3">
      <c r="A473" s="11">
        <v>471</v>
      </c>
      <c r="B473" s="12" t="s">
        <v>474</v>
      </c>
      <c r="C473" s="9">
        <f t="shared" si="15"/>
        <v>1000</v>
      </c>
    </row>
    <row r="474" customHeight="1" spans="1:3">
      <c r="A474" s="11">
        <v>472</v>
      </c>
      <c r="B474" s="12" t="s">
        <v>475</v>
      </c>
      <c r="C474" s="9">
        <f t="shared" si="15"/>
        <v>1000</v>
      </c>
    </row>
    <row r="475" customHeight="1" spans="1:3">
      <c r="A475" s="11">
        <v>473</v>
      </c>
      <c r="B475" s="12" t="s">
        <v>476</v>
      </c>
      <c r="C475" s="9">
        <f>((("2000")*1)*1)+0</f>
        <v>2000</v>
      </c>
    </row>
    <row r="476" customHeight="1" spans="1:3">
      <c r="A476" s="11">
        <v>474</v>
      </c>
      <c r="B476" s="12" t="s">
        <v>477</v>
      </c>
      <c r="C476" s="9">
        <f>((("2000")*1)*1)+0</f>
        <v>2000</v>
      </c>
    </row>
    <row r="477" customHeight="1" spans="1:3">
      <c r="A477" s="11">
        <v>475</v>
      </c>
      <c r="B477" s="12" t="s">
        <v>478</v>
      </c>
      <c r="C477" s="9">
        <f>((("1000")*1)*1)+0</f>
        <v>1000</v>
      </c>
    </row>
    <row r="478" customHeight="1" spans="1:3">
      <c r="A478" s="11">
        <v>476</v>
      </c>
      <c r="B478" s="12" t="s">
        <v>479</v>
      </c>
      <c r="C478" s="9">
        <f>((("11500")*1)*1)+0</f>
        <v>11500</v>
      </c>
    </row>
    <row r="479" customHeight="1" spans="1:3">
      <c r="A479" s="11">
        <v>477</v>
      </c>
      <c r="B479" s="12" t="s">
        <v>480</v>
      </c>
      <c r="C479" s="9">
        <f>((("1500")*1)*1)+0</f>
        <v>1500</v>
      </c>
    </row>
    <row r="480" customHeight="1" spans="1:3">
      <c r="A480" s="11">
        <v>478</v>
      </c>
      <c r="B480" s="12" t="s">
        <v>481</v>
      </c>
      <c r="C480" s="9">
        <f>((("4000")*1)*1)+0</f>
        <v>4000</v>
      </c>
    </row>
    <row r="481" customHeight="1" spans="1:3">
      <c r="A481" s="11">
        <v>479</v>
      </c>
      <c r="B481" s="12" t="s">
        <v>482</v>
      </c>
      <c r="C481" s="9">
        <f>((("2500")*1)*1)+0</f>
        <v>2500</v>
      </c>
    </row>
    <row r="482" customHeight="1" spans="1:3">
      <c r="A482" s="11">
        <v>480</v>
      </c>
      <c r="B482" s="12" t="s">
        <v>483</v>
      </c>
      <c r="C482" s="9">
        <f>((("9000")*1)*1)+0</f>
        <v>9000</v>
      </c>
    </row>
    <row r="483" customHeight="1" spans="1:3">
      <c r="A483" s="11">
        <v>481</v>
      </c>
      <c r="B483" s="12" t="s">
        <v>484</v>
      </c>
      <c r="C483" s="9">
        <f>((("10500")*1)*1)+0</f>
        <v>10500</v>
      </c>
    </row>
    <row r="484" customHeight="1" spans="1:3">
      <c r="A484" s="11">
        <v>482</v>
      </c>
      <c r="B484" s="12" t="s">
        <v>485</v>
      </c>
      <c r="C484" s="9">
        <f>((("1000")*1)*1)+0</f>
        <v>1000</v>
      </c>
    </row>
    <row r="485" customHeight="1" spans="1:3">
      <c r="A485" s="11">
        <v>483</v>
      </c>
      <c r="B485" s="12" t="s">
        <v>486</v>
      </c>
      <c r="C485" s="9">
        <f>((("2000")*1)*1)+0</f>
        <v>2000</v>
      </c>
    </row>
    <row r="486" customHeight="1" spans="1:3">
      <c r="A486" s="11">
        <v>484</v>
      </c>
      <c r="B486" s="12" t="s">
        <v>487</v>
      </c>
      <c r="C486" s="9">
        <f>((("9500")*1)*1)+0</f>
        <v>9500</v>
      </c>
    </row>
    <row r="487" customHeight="1" spans="1:3">
      <c r="A487" s="11">
        <v>485</v>
      </c>
      <c r="B487" s="12" t="s">
        <v>488</v>
      </c>
      <c r="C487" s="9">
        <f>((("3500")*1)*1)+0</f>
        <v>3500</v>
      </c>
    </row>
    <row r="488" customHeight="1" spans="1:3">
      <c r="A488" s="11">
        <v>486</v>
      </c>
      <c r="B488" s="12" t="s">
        <v>489</v>
      </c>
      <c r="C488" s="9">
        <f>((("500")*1)*1)+0</f>
        <v>500</v>
      </c>
    </row>
    <row r="489" customHeight="1" spans="1:3">
      <c r="A489" s="11">
        <v>487</v>
      </c>
      <c r="B489" s="12" t="s">
        <v>490</v>
      </c>
      <c r="C489" s="9">
        <f>((("13500")*1)*1)+0</f>
        <v>13500</v>
      </c>
    </row>
    <row r="490" customHeight="1" spans="1:3">
      <c r="A490" s="11">
        <v>488</v>
      </c>
      <c r="B490" s="12" t="s">
        <v>491</v>
      </c>
      <c r="C490" s="9">
        <f>((("1000")*1)*1)+0</f>
        <v>1000</v>
      </c>
    </row>
    <row r="491" customHeight="1" spans="1:3">
      <c r="A491" s="11">
        <v>489</v>
      </c>
      <c r="B491" s="12" t="s">
        <v>492</v>
      </c>
      <c r="C491" s="9">
        <f>((("18000")*1)*1)+0</f>
        <v>18000</v>
      </c>
    </row>
    <row r="492" customHeight="1" spans="1:3">
      <c r="A492" s="11">
        <v>490</v>
      </c>
      <c r="B492" s="12" t="s">
        <v>493</v>
      </c>
      <c r="C492" s="9">
        <v>43000</v>
      </c>
    </row>
    <row r="493" customHeight="1" spans="1:3">
      <c r="A493" s="11">
        <v>491</v>
      </c>
      <c r="B493" s="12" t="s">
        <v>494</v>
      </c>
      <c r="C493" s="9">
        <f>((("3000")*1)*1)+0</f>
        <v>3000</v>
      </c>
    </row>
    <row r="494" customHeight="1" spans="1:3">
      <c r="A494" s="11">
        <v>492</v>
      </c>
      <c r="B494" s="12" t="s">
        <v>495</v>
      </c>
      <c r="C494" s="9">
        <f>((("2500")*1)*1)+0</f>
        <v>2500</v>
      </c>
    </row>
    <row r="495" customHeight="1" spans="1:3">
      <c r="A495" s="11">
        <v>493</v>
      </c>
      <c r="B495" s="12" t="s">
        <v>496</v>
      </c>
      <c r="C495" s="9">
        <f>((("500")*1)*1)+0</f>
        <v>500</v>
      </c>
    </row>
    <row r="496" customHeight="1" spans="1:3">
      <c r="A496" s="11">
        <v>494</v>
      </c>
      <c r="B496" s="12" t="s">
        <v>497</v>
      </c>
      <c r="C496" s="9">
        <f>((("26500")*1)*1)+0</f>
        <v>26500</v>
      </c>
    </row>
    <row r="497" s="2" customFormat="1" customHeight="1" spans="1:3">
      <c r="A497" s="11">
        <v>495</v>
      </c>
      <c r="B497" s="12" t="s">
        <v>498</v>
      </c>
      <c r="C497" s="9">
        <f>((("1000")*1)*1)+0</f>
        <v>1000</v>
      </c>
    </row>
    <row r="498" customHeight="1" spans="1:3">
      <c r="A498" s="11">
        <v>496</v>
      </c>
      <c r="B498" s="12" t="s">
        <v>499</v>
      </c>
      <c r="C498" s="9">
        <f>((("1500")*1)*1)+0</f>
        <v>1500</v>
      </c>
    </row>
    <row r="499" customHeight="1" spans="1:3">
      <c r="A499" s="11">
        <v>497</v>
      </c>
      <c r="B499" s="12" t="s">
        <v>500</v>
      </c>
      <c r="C499" s="9">
        <f>((("1500")*1)*1)+0</f>
        <v>1500</v>
      </c>
    </row>
    <row r="500" customHeight="1" spans="1:3">
      <c r="A500" s="11">
        <v>498</v>
      </c>
      <c r="B500" s="12" t="s">
        <v>501</v>
      </c>
      <c r="C500" s="9">
        <f>((("5000")*1)*1)+0</f>
        <v>5000</v>
      </c>
    </row>
    <row r="501" customHeight="1" spans="1:3">
      <c r="A501" s="11">
        <v>499</v>
      </c>
      <c r="B501" s="12" t="s">
        <v>502</v>
      </c>
      <c r="C501" s="9">
        <f>((("2000")*1)*1)+0</f>
        <v>2000</v>
      </c>
    </row>
    <row r="502" customHeight="1" spans="1:3">
      <c r="A502" s="11">
        <v>500</v>
      </c>
      <c r="B502" s="12" t="s">
        <v>503</v>
      </c>
      <c r="C502" s="9">
        <f>((("20500")*1)*1)+0</f>
        <v>20500</v>
      </c>
    </row>
    <row r="503" customHeight="1" spans="1:3">
      <c r="A503" s="11">
        <v>501</v>
      </c>
      <c r="B503" s="12" t="s">
        <v>504</v>
      </c>
      <c r="C503" s="9">
        <f>((("11000")*1)*1)+0</f>
        <v>11000</v>
      </c>
    </row>
    <row r="504" customHeight="1" spans="1:3">
      <c r="A504" s="11">
        <v>502</v>
      </c>
      <c r="B504" s="12" t="s">
        <v>505</v>
      </c>
      <c r="C504" s="9">
        <f>((("1500")*1)*1)+0</f>
        <v>1500</v>
      </c>
    </row>
    <row r="505" customHeight="1" spans="1:3">
      <c r="A505" s="11">
        <v>503</v>
      </c>
      <c r="B505" s="12" t="s">
        <v>506</v>
      </c>
      <c r="C505" s="9">
        <f>((("2500")*1)*1)+0</f>
        <v>2500</v>
      </c>
    </row>
    <row r="506" customHeight="1" spans="1:3">
      <c r="A506" s="11">
        <v>504</v>
      </c>
      <c r="B506" s="12" t="s">
        <v>507</v>
      </c>
      <c r="C506" s="9">
        <f>((("12500")*1)*1)+0</f>
        <v>12500</v>
      </c>
    </row>
    <row r="507" customHeight="1" spans="1:3">
      <c r="A507" s="11">
        <v>505</v>
      </c>
      <c r="B507" s="12" t="s">
        <v>508</v>
      </c>
      <c r="C507" s="9">
        <f>((("500")*1)*1)+0</f>
        <v>500</v>
      </c>
    </row>
    <row r="508" customHeight="1" spans="1:3">
      <c r="A508" s="11">
        <v>506</v>
      </c>
      <c r="B508" s="12" t="s">
        <v>509</v>
      </c>
      <c r="C508" s="9">
        <f>((("1000")*1)*1)+0</f>
        <v>1000</v>
      </c>
    </row>
    <row r="509" customHeight="1" spans="1:3">
      <c r="A509" s="11">
        <v>507</v>
      </c>
      <c r="B509" s="12" t="s">
        <v>510</v>
      </c>
      <c r="C509" s="9">
        <f>((("3000")*1)*1)+0</f>
        <v>3000</v>
      </c>
    </row>
    <row r="510" customHeight="1" spans="1:3">
      <c r="A510" s="11">
        <v>508</v>
      </c>
      <c r="B510" s="12" t="s">
        <v>511</v>
      </c>
      <c r="C510" s="9">
        <f>((("16500")*1)*1)+0</f>
        <v>16500</v>
      </c>
    </row>
    <row r="511" customHeight="1" spans="1:3">
      <c r="A511" s="11">
        <v>509</v>
      </c>
      <c r="B511" s="12" t="s">
        <v>512</v>
      </c>
      <c r="C511" s="9">
        <f>((("2000")*1)*1)+0</f>
        <v>2000</v>
      </c>
    </row>
    <row r="512" customHeight="1" spans="1:3">
      <c r="A512" s="11">
        <v>510</v>
      </c>
      <c r="B512" s="12" t="s">
        <v>513</v>
      </c>
      <c r="C512" s="9">
        <f>((("3500")*1)*1)+0</f>
        <v>3500</v>
      </c>
    </row>
    <row r="513" customHeight="1" spans="1:3">
      <c r="A513" s="11">
        <v>511</v>
      </c>
      <c r="B513" s="12" t="s">
        <v>514</v>
      </c>
      <c r="C513" s="9">
        <f>((("3000")*1)*1)+0</f>
        <v>3000</v>
      </c>
    </row>
    <row r="514" customHeight="1" spans="1:3">
      <c r="A514" s="11">
        <v>512</v>
      </c>
      <c r="B514" s="12" t="s">
        <v>515</v>
      </c>
      <c r="C514" s="9">
        <f>((("27000")*1)*1)+0</f>
        <v>27000</v>
      </c>
    </row>
    <row r="515" customHeight="1" spans="1:3">
      <c r="A515" s="11">
        <v>513</v>
      </c>
      <c r="B515" s="12" t="s">
        <v>516</v>
      </c>
      <c r="C515" s="9">
        <f>((("6500")*1)*1)+0</f>
        <v>6500</v>
      </c>
    </row>
    <row r="516" customHeight="1" spans="1:3">
      <c r="A516" s="11">
        <v>514</v>
      </c>
      <c r="B516" s="12" t="s">
        <v>517</v>
      </c>
      <c r="C516" s="9">
        <f>((("1500")*1)*1)+0</f>
        <v>1500</v>
      </c>
    </row>
    <row r="517" customHeight="1" spans="1:3">
      <c r="A517" s="11">
        <v>515</v>
      </c>
      <c r="B517" s="12" t="s">
        <v>518</v>
      </c>
      <c r="C517" s="9">
        <f>((("7500")*1)*1)+0</f>
        <v>7500</v>
      </c>
    </row>
    <row r="518" customHeight="1" spans="1:3">
      <c r="A518" s="11">
        <v>516</v>
      </c>
      <c r="B518" s="12" t="s">
        <v>519</v>
      </c>
      <c r="C518" s="9">
        <f>((("3500")*1)*1)+0</f>
        <v>3500</v>
      </c>
    </row>
    <row r="519" customHeight="1" spans="1:3">
      <c r="A519" s="11">
        <v>517</v>
      </c>
      <c r="B519" s="12" t="s">
        <v>520</v>
      </c>
      <c r="C519" s="9">
        <f>((("1000")*1)*1)+0</f>
        <v>1000</v>
      </c>
    </row>
    <row r="520" customHeight="1" spans="1:3">
      <c r="A520" s="11">
        <v>518</v>
      </c>
      <c r="B520" s="12" t="s">
        <v>521</v>
      </c>
      <c r="C520" s="9">
        <f>((("500")*1)*1)+0</f>
        <v>500</v>
      </c>
    </row>
    <row r="521" customHeight="1" spans="1:3">
      <c r="A521" s="11">
        <v>519</v>
      </c>
      <c r="B521" s="12" t="s">
        <v>522</v>
      </c>
      <c r="C521" s="9">
        <f>((("5000")*1)*1)+0</f>
        <v>5000</v>
      </c>
    </row>
    <row r="522" customHeight="1" spans="1:3">
      <c r="A522" s="11">
        <v>520</v>
      </c>
      <c r="B522" s="12" t="s">
        <v>523</v>
      </c>
      <c r="C522" s="9">
        <f>((("1500")*1)*1)+0</f>
        <v>1500</v>
      </c>
    </row>
    <row r="523" customHeight="1" spans="1:3">
      <c r="A523" s="11">
        <v>521</v>
      </c>
      <c r="B523" s="12" t="s">
        <v>524</v>
      </c>
      <c r="C523" s="9">
        <f>((("11500")*1)*1)+0</f>
        <v>11500</v>
      </c>
    </row>
    <row r="524" customHeight="1" spans="1:3">
      <c r="A524" s="11">
        <v>522</v>
      </c>
      <c r="B524" s="12" t="s">
        <v>525</v>
      </c>
      <c r="C524" s="9">
        <f t="shared" ref="C524:C527" si="16">((("3000")*1)*1)+0</f>
        <v>3000</v>
      </c>
    </row>
    <row r="525" customHeight="1" spans="1:3">
      <c r="A525" s="11">
        <v>523</v>
      </c>
      <c r="B525" s="12" t="s">
        <v>526</v>
      </c>
      <c r="C525" s="9">
        <f t="shared" si="16"/>
        <v>3000</v>
      </c>
    </row>
    <row r="526" customHeight="1" spans="1:3">
      <c r="A526" s="11">
        <v>524</v>
      </c>
      <c r="B526" s="12" t="s">
        <v>527</v>
      </c>
      <c r="C526" s="9">
        <f>((("3500")*1)*1)+0</f>
        <v>3500</v>
      </c>
    </row>
    <row r="527" customHeight="1" spans="1:3">
      <c r="A527" s="11">
        <v>525</v>
      </c>
      <c r="B527" s="12" t="s">
        <v>528</v>
      </c>
      <c r="C527" s="9">
        <f t="shared" si="16"/>
        <v>3000</v>
      </c>
    </row>
    <row r="528" customHeight="1" spans="1:3">
      <c r="A528" s="11">
        <v>526</v>
      </c>
      <c r="B528" s="12" t="s">
        <v>529</v>
      </c>
      <c r="C528" s="9">
        <f>((("1500")*1)*1)+0</f>
        <v>1500</v>
      </c>
    </row>
    <row r="529" customHeight="1" spans="1:3">
      <c r="A529" s="11">
        <v>527</v>
      </c>
      <c r="B529" s="12" t="s">
        <v>530</v>
      </c>
      <c r="C529" s="9">
        <f>((("7500")*1)*1)+0</f>
        <v>7500</v>
      </c>
    </row>
    <row r="530" customHeight="1" spans="1:3">
      <c r="A530" s="11">
        <v>528</v>
      </c>
      <c r="B530" s="12" t="s">
        <v>531</v>
      </c>
      <c r="C530" s="9">
        <f>((("10500")*1)*1)+0</f>
        <v>10500</v>
      </c>
    </row>
    <row r="531" customHeight="1" spans="1:3">
      <c r="A531" s="11">
        <v>529</v>
      </c>
      <c r="B531" s="12" t="s">
        <v>532</v>
      </c>
      <c r="C531" s="9">
        <f t="shared" ref="C531:C535" si="17">((("1000")*1)*1)+0</f>
        <v>1000</v>
      </c>
    </row>
    <row r="532" customHeight="1" spans="1:3">
      <c r="A532" s="11">
        <v>530</v>
      </c>
      <c r="B532" s="12" t="s">
        <v>533</v>
      </c>
      <c r="C532" s="9">
        <f>((("12500")*1)*1)+0</f>
        <v>12500</v>
      </c>
    </row>
    <row r="533" customHeight="1" spans="1:3">
      <c r="A533" s="11">
        <v>531</v>
      </c>
      <c r="B533" s="12" t="s">
        <v>534</v>
      </c>
      <c r="C533" s="9">
        <f t="shared" si="17"/>
        <v>1000</v>
      </c>
    </row>
    <row r="534" customHeight="1" spans="1:3">
      <c r="A534" s="11">
        <v>532</v>
      </c>
      <c r="B534" s="12" t="s">
        <v>535</v>
      </c>
      <c r="C534" s="9">
        <f>((("5000")*1)*1)+0</f>
        <v>5000</v>
      </c>
    </row>
    <row r="535" customHeight="1" spans="1:3">
      <c r="A535" s="11">
        <v>533</v>
      </c>
      <c r="B535" s="12" t="s">
        <v>536</v>
      </c>
      <c r="C535" s="9">
        <f t="shared" si="17"/>
        <v>1000</v>
      </c>
    </row>
    <row r="536" customHeight="1" spans="1:3">
      <c r="A536" s="11">
        <v>534</v>
      </c>
      <c r="B536" s="12" t="s">
        <v>537</v>
      </c>
      <c r="C536" s="9">
        <f>((("10000")*1)*1)+0</f>
        <v>10000</v>
      </c>
    </row>
    <row r="537" customHeight="1" spans="1:3">
      <c r="A537" s="11">
        <v>535</v>
      </c>
      <c r="B537" s="12" t="s">
        <v>538</v>
      </c>
      <c r="C537" s="9">
        <f>((("7500")*1)*1)+0</f>
        <v>7500</v>
      </c>
    </row>
    <row r="538" customHeight="1" spans="1:3">
      <c r="A538" s="11">
        <v>536</v>
      </c>
      <c r="B538" s="12" t="s">
        <v>539</v>
      </c>
      <c r="C538" s="9">
        <f>((("1500")*1)*1)+0</f>
        <v>1500</v>
      </c>
    </row>
    <row r="539" customHeight="1" spans="1:3">
      <c r="A539" s="11">
        <v>537</v>
      </c>
      <c r="B539" s="12" t="s">
        <v>540</v>
      </c>
      <c r="C539" s="9">
        <f>((("2500")*1)*1)+0</f>
        <v>2500</v>
      </c>
    </row>
    <row r="540" customHeight="1" spans="1:3">
      <c r="A540" s="11">
        <v>538</v>
      </c>
      <c r="B540" s="12" t="s">
        <v>541</v>
      </c>
      <c r="C540" s="9">
        <f>((("19000")*1)*1)+0</f>
        <v>19000</v>
      </c>
    </row>
    <row r="541" customHeight="1" spans="1:3">
      <c r="A541" s="11">
        <v>539</v>
      </c>
      <c r="B541" s="12" t="s">
        <v>542</v>
      </c>
      <c r="C541" s="9">
        <f>((("1000")*1)*1)+0</f>
        <v>1000</v>
      </c>
    </row>
    <row r="542" customHeight="1" spans="1:3">
      <c r="A542" s="11">
        <v>540</v>
      </c>
      <c r="B542" s="12" t="s">
        <v>543</v>
      </c>
      <c r="C542" s="9">
        <f>((("5000")*1)*1)+0</f>
        <v>5000</v>
      </c>
    </row>
    <row r="543" customHeight="1" spans="1:3">
      <c r="A543" s="11">
        <v>541</v>
      </c>
      <c r="B543" s="12" t="s">
        <v>544</v>
      </c>
      <c r="C543" s="9">
        <f>((("500")*1)*1)+0</f>
        <v>500</v>
      </c>
    </row>
    <row r="544" s="3" customFormat="1" customHeight="1" spans="1:3">
      <c r="A544" s="11">
        <v>542</v>
      </c>
      <c r="B544" s="12" t="s">
        <v>545</v>
      </c>
      <c r="C544" s="12">
        <f>(("2000")*1)*1</f>
        <v>2000</v>
      </c>
    </row>
    <row r="545" customHeight="1" spans="1:3">
      <c r="A545" s="11">
        <v>543</v>
      </c>
      <c r="B545" s="12" t="s">
        <v>546</v>
      </c>
      <c r="C545" s="9">
        <f t="shared" ref="C545:C548" si="18">((("1500")*1)*1)+0</f>
        <v>1500</v>
      </c>
    </row>
    <row r="546" customHeight="1" spans="1:3">
      <c r="A546" s="11">
        <v>544</v>
      </c>
      <c r="B546" s="12" t="s">
        <v>547</v>
      </c>
      <c r="C546" s="9">
        <f t="shared" si="18"/>
        <v>1500</v>
      </c>
    </row>
    <row r="547" customHeight="1" spans="1:3">
      <c r="A547" s="11">
        <v>545</v>
      </c>
      <c r="B547" s="12" t="s">
        <v>548</v>
      </c>
      <c r="C547" s="9">
        <f>((("500")*1)*1)+0</f>
        <v>500</v>
      </c>
    </row>
    <row r="548" customHeight="1" spans="1:3">
      <c r="A548" s="11">
        <v>546</v>
      </c>
      <c r="B548" s="12" t="s">
        <v>549</v>
      </c>
      <c r="C548" s="9">
        <f t="shared" si="18"/>
        <v>1500</v>
      </c>
    </row>
    <row r="549" customHeight="1" spans="1:3">
      <c r="A549" s="11">
        <v>547</v>
      </c>
      <c r="B549" s="12" t="s">
        <v>550</v>
      </c>
      <c r="C549" s="9">
        <f>((("1000")*1)*1)+0</f>
        <v>1000</v>
      </c>
    </row>
    <row r="550" customHeight="1" spans="1:3">
      <c r="A550" s="11">
        <v>548</v>
      </c>
      <c r="B550" s="12" t="s">
        <v>551</v>
      </c>
      <c r="C550" s="9">
        <f>((("1000")*1)*1)+0</f>
        <v>1000</v>
      </c>
    </row>
    <row r="551" customHeight="1" spans="1:3">
      <c r="A551" s="11">
        <v>549</v>
      </c>
      <c r="B551" s="12" t="s">
        <v>552</v>
      </c>
      <c r="C551" s="9">
        <f>((("4000")*1)*1)+0</f>
        <v>4000</v>
      </c>
    </row>
    <row r="552" customHeight="1" spans="1:3">
      <c r="A552" s="11">
        <v>550</v>
      </c>
      <c r="B552" s="12" t="s">
        <v>553</v>
      </c>
      <c r="C552" s="9">
        <f>((("4000")*1)*1)+0</f>
        <v>4000</v>
      </c>
    </row>
    <row r="553" customHeight="1" spans="1:3">
      <c r="A553" s="11">
        <v>551</v>
      </c>
      <c r="B553" s="12" t="s">
        <v>554</v>
      </c>
      <c r="C553" s="9">
        <f>((("6000")*1)*1)+0</f>
        <v>6000</v>
      </c>
    </row>
    <row r="554" customHeight="1" spans="1:3">
      <c r="A554" s="11">
        <v>552</v>
      </c>
      <c r="B554" s="12" t="s">
        <v>555</v>
      </c>
      <c r="C554" s="9">
        <f>((("4500")*1)*1)+0</f>
        <v>4500</v>
      </c>
    </row>
    <row r="555" customHeight="1" spans="1:3">
      <c r="A555" s="11">
        <v>553</v>
      </c>
      <c r="B555" s="12" t="s">
        <v>556</v>
      </c>
      <c r="C555" s="9">
        <f>((("500")*1)*1)+0</f>
        <v>500</v>
      </c>
    </row>
    <row r="556" customHeight="1" spans="1:3">
      <c r="A556" s="11">
        <v>554</v>
      </c>
      <c r="B556" s="12" t="s">
        <v>557</v>
      </c>
      <c r="C556" s="9">
        <f>((("3000")*1)*1)+0</f>
        <v>3000</v>
      </c>
    </row>
    <row r="557" customHeight="1" spans="1:3">
      <c r="A557" s="11">
        <v>555</v>
      </c>
      <c r="B557" s="12" t="s">
        <v>558</v>
      </c>
      <c r="C557" s="9">
        <f>((("2000")*1)*1)+0</f>
        <v>2000</v>
      </c>
    </row>
    <row r="558" customHeight="1" spans="1:3">
      <c r="A558" s="11">
        <v>556</v>
      </c>
      <c r="B558" s="12" t="s">
        <v>559</v>
      </c>
      <c r="C558" s="9">
        <f>((("3500")*1)*1)+0</f>
        <v>3500</v>
      </c>
    </row>
    <row r="559" customHeight="1" spans="1:3">
      <c r="A559" s="11">
        <v>557</v>
      </c>
      <c r="B559" s="12" t="s">
        <v>560</v>
      </c>
      <c r="C559" s="9">
        <f>((("5500")*1)*1)+0</f>
        <v>5500</v>
      </c>
    </row>
    <row r="560" customHeight="1" spans="1:3">
      <c r="A560" s="11">
        <v>558</v>
      </c>
      <c r="B560" s="12" t="s">
        <v>561</v>
      </c>
      <c r="C560" s="9">
        <f>((("1500")*1)*1)+0</f>
        <v>1500</v>
      </c>
    </row>
    <row r="561" customHeight="1" spans="1:3">
      <c r="A561" s="11">
        <v>559</v>
      </c>
      <c r="B561" s="12" t="s">
        <v>562</v>
      </c>
      <c r="C561" s="9">
        <f>((("3000")*1)*1)+0</f>
        <v>3000</v>
      </c>
    </row>
    <row r="562" customHeight="1" spans="1:3">
      <c r="A562" s="11">
        <v>560</v>
      </c>
      <c r="B562" s="12" t="s">
        <v>563</v>
      </c>
      <c r="C562" s="9">
        <f>((("4500")*1)*1)+0</f>
        <v>4500</v>
      </c>
    </row>
    <row r="563" customHeight="1" spans="1:3">
      <c r="A563" s="11">
        <v>561</v>
      </c>
      <c r="B563" s="12" t="s">
        <v>564</v>
      </c>
      <c r="C563" s="9">
        <f>((("2000")*1)*1)+0</f>
        <v>2000</v>
      </c>
    </row>
    <row r="564" customHeight="1" spans="1:3">
      <c r="A564" s="11">
        <v>562</v>
      </c>
      <c r="B564" s="12" t="s">
        <v>565</v>
      </c>
      <c r="C564" s="9">
        <f>((("2000")*1)*1)+0</f>
        <v>2000</v>
      </c>
    </row>
    <row r="565" customHeight="1" spans="1:3">
      <c r="A565" s="11">
        <v>563</v>
      </c>
      <c r="B565" s="12" t="s">
        <v>566</v>
      </c>
      <c r="C565" s="9">
        <f>((("1500")*1)*1)+0</f>
        <v>1500</v>
      </c>
    </row>
    <row r="566" customHeight="1" spans="1:3">
      <c r="A566" s="11">
        <v>564</v>
      </c>
      <c r="B566" s="12" t="s">
        <v>567</v>
      </c>
      <c r="C566" s="9">
        <f>((("3000")*1)*1)+0</f>
        <v>3000</v>
      </c>
    </row>
    <row r="567" customHeight="1" spans="1:3">
      <c r="A567" s="11">
        <v>565</v>
      </c>
      <c r="B567" s="12" t="s">
        <v>568</v>
      </c>
      <c r="C567" s="9">
        <f>((("1500")*1)*1)+0</f>
        <v>1500</v>
      </c>
    </row>
    <row r="568" customHeight="1" spans="1:3">
      <c r="A568" s="11">
        <v>566</v>
      </c>
      <c r="B568" s="12" t="s">
        <v>569</v>
      </c>
      <c r="C568" s="9">
        <f>((("1000")*1)*1)+0</f>
        <v>1000</v>
      </c>
    </row>
    <row r="569" customHeight="1" spans="1:3">
      <c r="A569" s="11">
        <v>567</v>
      </c>
      <c r="B569" s="12" t="s">
        <v>570</v>
      </c>
      <c r="C569" s="9">
        <f>((("2500")*1)*1)+0</f>
        <v>2500</v>
      </c>
    </row>
    <row r="570" customHeight="1" spans="1:3">
      <c r="A570" s="11">
        <v>568</v>
      </c>
      <c r="B570" s="12" t="s">
        <v>571</v>
      </c>
      <c r="C570" s="9">
        <f>((("3000")*1)*1)+0</f>
        <v>3000</v>
      </c>
    </row>
    <row r="571" customHeight="1" spans="1:3">
      <c r="A571" s="11">
        <v>569</v>
      </c>
      <c r="B571" s="12" t="s">
        <v>572</v>
      </c>
      <c r="C571" s="9">
        <f>((("500")*1)*1)+0</f>
        <v>500</v>
      </c>
    </row>
    <row r="572" customHeight="1" spans="1:3">
      <c r="A572" s="11">
        <v>570</v>
      </c>
      <c r="B572" s="12" t="s">
        <v>573</v>
      </c>
      <c r="C572" s="9">
        <f>((("3000")*1)*1)+0</f>
        <v>3000</v>
      </c>
    </row>
    <row r="573" customHeight="1" spans="1:3">
      <c r="A573" s="11">
        <v>571</v>
      </c>
      <c r="B573" s="12" t="s">
        <v>574</v>
      </c>
      <c r="C573" s="9">
        <f>((("1500")*1)*1)+0</f>
        <v>1500</v>
      </c>
    </row>
    <row r="574" customHeight="1" spans="1:3">
      <c r="A574" s="11">
        <v>572</v>
      </c>
      <c r="B574" s="12" t="s">
        <v>575</v>
      </c>
      <c r="C574" s="9">
        <f>((("5500")*1)*1)+0</f>
        <v>5500</v>
      </c>
    </row>
    <row r="575" customHeight="1" spans="1:3">
      <c r="A575" s="11">
        <v>573</v>
      </c>
      <c r="B575" s="12" t="s">
        <v>576</v>
      </c>
      <c r="C575" s="9">
        <f>((("1000")*1)*1)+0</f>
        <v>1000</v>
      </c>
    </row>
    <row r="576" customHeight="1" spans="1:3">
      <c r="A576" s="11">
        <v>574</v>
      </c>
      <c r="B576" s="12" t="s">
        <v>577</v>
      </c>
      <c r="C576" s="9">
        <f t="shared" ref="C576:C581" si="19">((("2000")*1)*1)+0</f>
        <v>2000</v>
      </c>
    </row>
    <row r="577" customHeight="1" spans="1:3">
      <c r="A577" s="11">
        <v>575</v>
      </c>
      <c r="B577" s="12" t="s">
        <v>578</v>
      </c>
      <c r="C577" s="9">
        <f>((("1500")*1)*1)+0</f>
        <v>1500</v>
      </c>
    </row>
    <row r="578" customHeight="1" spans="1:3">
      <c r="A578" s="11">
        <v>576</v>
      </c>
      <c r="B578" s="12" t="s">
        <v>579</v>
      </c>
      <c r="C578" s="9">
        <f>((("1000")*1)*1)+0</f>
        <v>1000</v>
      </c>
    </row>
    <row r="579" customHeight="1" spans="1:3">
      <c r="A579" s="11">
        <v>577</v>
      </c>
      <c r="B579" s="12" t="s">
        <v>580</v>
      </c>
      <c r="C579" s="9">
        <f t="shared" si="19"/>
        <v>2000</v>
      </c>
    </row>
    <row r="580" customHeight="1" spans="1:3">
      <c r="A580" s="11">
        <v>578</v>
      </c>
      <c r="B580" s="12" t="s">
        <v>581</v>
      </c>
      <c r="C580" s="9">
        <f>((("500")*1)*1)+0</f>
        <v>500</v>
      </c>
    </row>
    <row r="581" customHeight="1" spans="1:3">
      <c r="A581" s="11">
        <v>579</v>
      </c>
      <c r="B581" s="12" t="s">
        <v>582</v>
      </c>
      <c r="C581" s="9">
        <f t="shared" si="19"/>
        <v>2000</v>
      </c>
    </row>
    <row r="582" customHeight="1" spans="1:3">
      <c r="A582" s="11">
        <v>580</v>
      </c>
      <c r="B582" s="12" t="s">
        <v>583</v>
      </c>
      <c r="C582" s="9">
        <f>((("1000")*1)*1)+0</f>
        <v>1000</v>
      </c>
    </row>
    <row r="583" customHeight="1" spans="1:3">
      <c r="A583" s="11">
        <v>581</v>
      </c>
      <c r="B583" s="12" t="s">
        <v>584</v>
      </c>
      <c r="C583" s="9">
        <f>((("500")*1)*1)+0</f>
        <v>500</v>
      </c>
    </row>
    <row r="584" customHeight="1" spans="1:3">
      <c r="A584" s="11">
        <v>582</v>
      </c>
      <c r="B584" s="12" t="s">
        <v>585</v>
      </c>
      <c r="C584" s="9">
        <f>((("2500")*1)*1)+0</f>
        <v>2500</v>
      </c>
    </row>
    <row r="585" customHeight="1" spans="1:3">
      <c r="A585" s="11">
        <v>583</v>
      </c>
      <c r="B585" s="12" t="s">
        <v>586</v>
      </c>
      <c r="C585" s="9">
        <f>((("1000")*1)*1)+0</f>
        <v>1000</v>
      </c>
    </row>
    <row r="586" customHeight="1" spans="1:3">
      <c r="A586" s="11">
        <v>584</v>
      </c>
      <c r="B586" s="12" t="s">
        <v>587</v>
      </c>
      <c r="C586" s="9">
        <f>((("31000")*1)*1)+0</f>
        <v>31000</v>
      </c>
    </row>
    <row r="587" customHeight="1" spans="1:3">
      <c r="A587" s="11">
        <v>585</v>
      </c>
      <c r="B587" s="12" t="s">
        <v>588</v>
      </c>
      <c r="C587" s="9">
        <f>((("500")*1)*1)+0</f>
        <v>500</v>
      </c>
    </row>
    <row r="588" customHeight="1" spans="1:3">
      <c r="A588" s="11">
        <v>586</v>
      </c>
      <c r="B588" s="12" t="s">
        <v>589</v>
      </c>
      <c r="C588" s="9">
        <f>((("1000")*1)*1)+0</f>
        <v>1000</v>
      </c>
    </row>
    <row r="589" customHeight="1" spans="1:3">
      <c r="A589" s="11">
        <v>587</v>
      </c>
      <c r="B589" s="12" t="s">
        <v>590</v>
      </c>
      <c r="C589" s="9">
        <f>((("500")*1)*1)+0</f>
        <v>500</v>
      </c>
    </row>
    <row r="590" customHeight="1" spans="1:3">
      <c r="A590" s="11">
        <v>588</v>
      </c>
      <c r="B590" s="12" t="s">
        <v>591</v>
      </c>
      <c r="C590" s="9">
        <f>((("1500")*1)*1)+0</f>
        <v>1500</v>
      </c>
    </row>
    <row r="591" s="2" customFormat="1" customHeight="1" spans="1:3">
      <c r="A591" s="11">
        <v>589</v>
      </c>
      <c r="B591" s="12" t="s">
        <v>592</v>
      </c>
      <c r="C591" s="9">
        <f>((("5000")*1)*1)+0</f>
        <v>5000</v>
      </c>
    </row>
    <row r="592" customHeight="1" spans="1:3">
      <c r="A592" s="11">
        <v>590</v>
      </c>
      <c r="B592" s="12" t="s">
        <v>593</v>
      </c>
      <c r="C592" s="9">
        <f>((("3000")*1)*1)+0</f>
        <v>3000</v>
      </c>
    </row>
    <row r="593" customHeight="1" spans="1:3">
      <c r="A593" s="11">
        <v>591</v>
      </c>
      <c r="B593" s="12" t="s">
        <v>594</v>
      </c>
      <c r="C593" s="9">
        <f>((("2000")*1)*1)+0</f>
        <v>2000</v>
      </c>
    </row>
    <row r="594" s="2" customFormat="1" customHeight="1" spans="1:3">
      <c r="A594" s="11">
        <v>592</v>
      </c>
      <c r="B594" s="12" t="s">
        <v>595</v>
      </c>
      <c r="C594" s="9">
        <f>((("1000")*1)*1)+0</f>
        <v>1000</v>
      </c>
    </row>
    <row r="595" customHeight="1" spans="1:3">
      <c r="A595" s="11">
        <v>593</v>
      </c>
      <c r="B595" s="12" t="s">
        <v>596</v>
      </c>
      <c r="C595" s="9">
        <f t="shared" ref="C595:C597" si="20">((("2500")*1)*1)+0</f>
        <v>2500</v>
      </c>
    </row>
    <row r="596" customHeight="1" spans="1:3">
      <c r="A596" s="11">
        <v>594</v>
      </c>
      <c r="B596" s="12" t="s">
        <v>597</v>
      </c>
      <c r="C596" s="9">
        <f t="shared" si="20"/>
        <v>2500</v>
      </c>
    </row>
    <row r="597" customHeight="1" spans="1:3">
      <c r="A597" s="11">
        <v>595</v>
      </c>
      <c r="B597" s="12" t="s">
        <v>598</v>
      </c>
      <c r="C597" s="9">
        <f t="shared" si="20"/>
        <v>2500</v>
      </c>
    </row>
    <row r="598" customHeight="1" spans="1:3">
      <c r="A598" s="11">
        <v>596</v>
      </c>
      <c r="B598" s="12" t="s">
        <v>599</v>
      </c>
      <c r="C598" s="9">
        <f>((("1500")*1)*1)+0</f>
        <v>1500</v>
      </c>
    </row>
    <row r="599" customHeight="1" spans="1:3">
      <c r="A599" s="11">
        <v>597</v>
      </c>
      <c r="B599" s="12" t="s">
        <v>600</v>
      </c>
      <c r="C599" s="9">
        <f t="shared" ref="C599:C602" si="21">((("1000")*1)*1)+0</f>
        <v>1000</v>
      </c>
    </row>
    <row r="600" customHeight="1" spans="1:3">
      <c r="A600" s="11">
        <v>598</v>
      </c>
      <c r="B600" s="12" t="s">
        <v>601</v>
      </c>
      <c r="C600" s="9">
        <f t="shared" si="21"/>
        <v>1000</v>
      </c>
    </row>
    <row r="601" customHeight="1" spans="1:3">
      <c r="A601" s="11">
        <v>599</v>
      </c>
      <c r="B601" s="12" t="s">
        <v>602</v>
      </c>
      <c r="C601" s="9">
        <f t="shared" si="21"/>
        <v>1000</v>
      </c>
    </row>
    <row r="602" customHeight="1" spans="1:3">
      <c r="A602" s="11">
        <v>600</v>
      </c>
      <c r="B602" s="12" t="s">
        <v>603</v>
      </c>
      <c r="C602" s="9">
        <f t="shared" si="21"/>
        <v>1000</v>
      </c>
    </row>
    <row r="603" customHeight="1" spans="1:3">
      <c r="A603" s="11">
        <v>601</v>
      </c>
      <c r="B603" s="12" t="s">
        <v>604</v>
      </c>
      <c r="C603" s="9">
        <f>((("3500")*1)*1)+0</f>
        <v>3500</v>
      </c>
    </row>
    <row r="604" customHeight="1" spans="1:3">
      <c r="A604" s="11">
        <v>602</v>
      </c>
      <c r="B604" s="12" t="s">
        <v>605</v>
      </c>
      <c r="C604" s="9">
        <f>((("5500")*1)*1)+0</f>
        <v>5500</v>
      </c>
    </row>
    <row r="605" customHeight="1" spans="1:3">
      <c r="A605" s="11">
        <v>603</v>
      </c>
      <c r="B605" s="12" t="s">
        <v>606</v>
      </c>
      <c r="C605" s="9">
        <f>((("500")*1)*1)+0</f>
        <v>500</v>
      </c>
    </row>
    <row r="606" customHeight="1" spans="1:3">
      <c r="A606" s="11">
        <v>604</v>
      </c>
      <c r="B606" s="12" t="s">
        <v>607</v>
      </c>
      <c r="C606" s="9">
        <f t="shared" ref="C606:C611" si="22">((("1000")*1)*1)+0</f>
        <v>1000</v>
      </c>
    </row>
    <row r="607" customHeight="1" spans="1:3">
      <c r="A607" s="11">
        <v>605</v>
      </c>
      <c r="B607" s="12" t="s">
        <v>608</v>
      </c>
      <c r="C607" s="9">
        <f t="shared" si="22"/>
        <v>1000</v>
      </c>
    </row>
    <row r="608" customHeight="1" spans="1:3">
      <c r="A608" s="11">
        <v>606</v>
      </c>
      <c r="B608" s="12" t="s">
        <v>609</v>
      </c>
      <c r="C608" s="9">
        <f t="shared" ref="C608:C612" si="23">((("1500")*1)*1)+0</f>
        <v>1500</v>
      </c>
    </row>
    <row r="609" customHeight="1" spans="1:3">
      <c r="A609" s="11">
        <v>607</v>
      </c>
      <c r="B609" s="12" t="s">
        <v>610</v>
      </c>
      <c r="C609" s="9">
        <f>((("2500")*1)*1)+0</f>
        <v>2500</v>
      </c>
    </row>
    <row r="610" s="2" customFormat="1" customHeight="1" spans="1:3">
      <c r="A610" s="11">
        <v>608</v>
      </c>
      <c r="B610" s="12" t="s">
        <v>611</v>
      </c>
      <c r="C610" s="9">
        <f t="shared" si="23"/>
        <v>1500</v>
      </c>
    </row>
    <row r="611" customHeight="1" spans="1:3">
      <c r="A611" s="11">
        <v>609</v>
      </c>
      <c r="B611" s="12" t="s">
        <v>612</v>
      </c>
      <c r="C611" s="9">
        <f t="shared" si="22"/>
        <v>1000</v>
      </c>
    </row>
    <row r="612" customHeight="1" spans="1:3">
      <c r="A612" s="11">
        <v>610</v>
      </c>
      <c r="B612" s="12" t="s">
        <v>613</v>
      </c>
      <c r="C612" s="9">
        <f t="shared" si="23"/>
        <v>1500</v>
      </c>
    </row>
    <row r="613" customHeight="1" spans="1:3">
      <c r="A613" s="11">
        <v>611</v>
      </c>
      <c r="B613" s="12" t="s">
        <v>614</v>
      </c>
      <c r="C613" s="9">
        <f>((("3000")*1)*1)+0</f>
        <v>3000</v>
      </c>
    </row>
    <row r="614" customHeight="1" spans="1:3">
      <c r="A614" s="11">
        <v>612</v>
      </c>
      <c r="B614" s="12" t="s">
        <v>615</v>
      </c>
      <c r="C614" s="9">
        <f t="shared" ref="C614:C616" si="24">((("1000")*1)*1)+0</f>
        <v>1000</v>
      </c>
    </row>
    <row r="615" customHeight="1" spans="1:3">
      <c r="A615" s="11">
        <v>613</v>
      </c>
      <c r="B615" s="12" t="s">
        <v>616</v>
      </c>
      <c r="C615" s="9">
        <f t="shared" si="24"/>
        <v>1000</v>
      </c>
    </row>
    <row r="616" customHeight="1" spans="1:3">
      <c r="A616" s="11">
        <v>614</v>
      </c>
      <c r="B616" s="12" t="s">
        <v>617</v>
      </c>
      <c r="C616" s="9">
        <f t="shared" si="24"/>
        <v>1000</v>
      </c>
    </row>
    <row r="617" customHeight="1" spans="1:3">
      <c r="A617" s="11">
        <v>615</v>
      </c>
      <c r="B617" s="12" t="s">
        <v>618</v>
      </c>
      <c r="C617" s="9">
        <f>((("500")*1)*1)+0</f>
        <v>500</v>
      </c>
    </row>
    <row r="618" customHeight="1" spans="1:3">
      <c r="A618" s="11">
        <v>616</v>
      </c>
      <c r="B618" s="12" t="s">
        <v>619</v>
      </c>
      <c r="C618" s="9">
        <f>((("500")*1)*1)+0</f>
        <v>500</v>
      </c>
    </row>
    <row r="619" customHeight="1" spans="1:3">
      <c r="A619" s="11">
        <v>617</v>
      </c>
      <c r="B619" s="12" t="s">
        <v>620</v>
      </c>
      <c r="C619" s="9">
        <f>((("4000")*1)*1)+0</f>
        <v>4000</v>
      </c>
    </row>
    <row r="620" customHeight="1" spans="1:3">
      <c r="A620" s="11">
        <v>618</v>
      </c>
      <c r="B620" s="12" t="s">
        <v>621</v>
      </c>
      <c r="C620" s="9">
        <f>((("4500")*1)*1)+0</f>
        <v>4500</v>
      </c>
    </row>
    <row r="621" customHeight="1" spans="1:3">
      <c r="A621" s="11">
        <v>619</v>
      </c>
      <c r="B621" s="12" t="s">
        <v>622</v>
      </c>
      <c r="C621" s="9">
        <f>((("1000")*1)*1)+0</f>
        <v>1000</v>
      </c>
    </row>
    <row r="622" customHeight="1" spans="1:3">
      <c r="A622" s="11">
        <v>620</v>
      </c>
      <c r="B622" s="12" t="s">
        <v>623</v>
      </c>
      <c r="C622" s="9">
        <f t="shared" ref="C622:C627" si="25">((("2000")*1)*1)+0</f>
        <v>2000</v>
      </c>
    </row>
    <row r="623" customHeight="1" spans="1:3">
      <c r="A623" s="11">
        <v>621</v>
      </c>
      <c r="B623" s="12" t="s">
        <v>624</v>
      </c>
      <c r="C623" s="9">
        <f t="shared" si="25"/>
        <v>2000</v>
      </c>
    </row>
    <row r="624" customHeight="1" spans="1:3">
      <c r="A624" s="11">
        <v>622</v>
      </c>
      <c r="B624" s="12" t="s">
        <v>625</v>
      </c>
      <c r="C624" s="9">
        <f>((("5500")*1)*1)+0</f>
        <v>5500</v>
      </c>
    </row>
    <row r="625" customHeight="1" spans="1:3">
      <c r="A625" s="11">
        <v>623</v>
      </c>
      <c r="B625" s="12" t="s">
        <v>626</v>
      </c>
      <c r="C625" s="9">
        <f>((("3000")*1)*1)+0</f>
        <v>3000</v>
      </c>
    </row>
    <row r="626" customHeight="1" spans="1:3">
      <c r="A626" s="11">
        <v>624</v>
      </c>
      <c r="B626" s="12" t="s">
        <v>627</v>
      </c>
      <c r="C626" s="9">
        <f t="shared" ref="C626:C632" si="26">((("4000")*1)*1)+0</f>
        <v>4000</v>
      </c>
    </row>
    <row r="627" customHeight="1" spans="1:3">
      <c r="A627" s="11">
        <v>625</v>
      </c>
      <c r="B627" s="12" t="s">
        <v>628</v>
      </c>
      <c r="C627" s="9">
        <f t="shared" si="25"/>
        <v>2000</v>
      </c>
    </row>
    <row r="628" customHeight="1" spans="1:3">
      <c r="A628" s="11">
        <v>626</v>
      </c>
      <c r="B628" s="12" t="s">
        <v>629</v>
      </c>
      <c r="C628" s="9">
        <f>((("5000")*1)*1)+0</f>
        <v>5000</v>
      </c>
    </row>
    <row r="629" s="3" customFormat="1" customHeight="1" spans="1:3">
      <c r="A629" s="11">
        <v>627</v>
      </c>
      <c r="B629" s="12" t="s">
        <v>630</v>
      </c>
      <c r="C629" s="12">
        <f>(("500")*1)*1</f>
        <v>500</v>
      </c>
    </row>
    <row r="630" customHeight="1" spans="1:3">
      <c r="A630" s="11">
        <v>628</v>
      </c>
      <c r="B630" s="12" t="s">
        <v>631</v>
      </c>
      <c r="C630" s="9">
        <f t="shared" si="26"/>
        <v>4000</v>
      </c>
    </row>
    <row r="631" customHeight="1" spans="1:3">
      <c r="A631" s="11">
        <v>629</v>
      </c>
      <c r="B631" s="12" t="s">
        <v>632</v>
      </c>
      <c r="C631" s="9">
        <f t="shared" si="26"/>
        <v>4000</v>
      </c>
    </row>
    <row r="632" customHeight="1" spans="1:3">
      <c r="A632" s="11">
        <v>630</v>
      </c>
      <c r="B632" s="12" t="s">
        <v>633</v>
      </c>
      <c r="C632" s="9">
        <f t="shared" si="26"/>
        <v>4000</v>
      </c>
    </row>
    <row r="633" customHeight="1" spans="1:3">
      <c r="A633" s="11">
        <v>631</v>
      </c>
      <c r="B633" s="12" t="s">
        <v>634</v>
      </c>
      <c r="C633" s="9">
        <v>54000</v>
      </c>
    </row>
    <row r="634" customHeight="1" spans="1:3">
      <c r="A634" s="11">
        <v>632</v>
      </c>
      <c r="B634" s="12" t="s">
        <v>635</v>
      </c>
      <c r="C634" s="9">
        <v>11000</v>
      </c>
    </row>
    <row r="635" customHeight="1" spans="1:3">
      <c r="A635" s="11">
        <v>633</v>
      </c>
      <c r="B635" s="12" t="s">
        <v>636</v>
      </c>
      <c r="C635" s="9">
        <v>3000</v>
      </c>
    </row>
    <row r="636" customHeight="1" spans="1:3">
      <c r="A636" s="11">
        <v>634</v>
      </c>
      <c r="B636" s="12" t="s">
        <v>637</v>
      </c>
      <c r="C636" s="9">
        <v>2500</v>
      </c>
    </row>
    <row r="637" customHeight="1" spans="1:3">
      <c r="A637" s="11">
        <v>635</v>
      </c>
      <c r="B637" s="12" t="s">
        <v>638</v>
      </c>
      <c r="C637" s="9">
        <v>13000</v>
      </c>
    </row>
    <row r="638" customHeight="1" spans="1:3">
      <c r="A638" s="11">
        <v>636</v>
      </c>
      <c r="B638" s="12" t="s">
        <v>639</v>
      </c>
      <c r="C638" s="9">
        <v>2500</v>
      </c>
    </row>
    <row r="639" customHeight="1" spans="1:3">
      <c r="A639" s="11">
        <v>637</v>
      </c>
      <c r="B639" s="12" t="s">
        <v>640</v>
      </c>
      <c r="C639" s="9">
        <v>10000</v>
      </c>
    </row>
    <row r="640" customHeight="1" spans="1:3">
      <c r="A640" s="11">
        <v>638</v>
      </c>
      <c r="B640" s="12" t="s">
        <v>641</v>
      </c>
      <c r="C640" s="9">
        <v>3000</v>
      </c>
    </row>
    <row r="641" customHeight="1" spans="1:3">
      <c r="A641" s="11">
        <v>639</v>
      </c>
      <c r="B641" s="12" t="s">
        <v>642</v>
      </c>
      <c r="C641" s="9">
        <v>3000</v>
      </c>
    </row>
    <row r="642" customHeight="1" spans="1:3">
      <c r="A642" s="11">
        <v>640</v>
      </c>
      <c r="B642" s="12" t="s">
        <v>643</v>
      </c>
      <c r="C642" s="9">
        <v>30000</v>
      </c>
    </row>
    <row r="643" customHeight="1" spans="1:3">
      <c r="A643" s="11">
        <v>641</v>
      </c>
      <c r="B643" s="12" t="s">
        <v>644</v>
      </c>
      <c r="C643" s="9">
        <v>2500</v>
      </c>
    </row>
    <row r="644" customHeight="1" spans="1:3">
      <c r="A644" s="11">
        <v>642</v>
      </c>
      <c r="B644" s="12" t="s">
        <v>645</v>
      </c>
      <c r="C644" s="9">
        <v>23500</v>
      </c>
    </row>
    <row r="645" customHeight="1" spans="1:3">
      <c r="A645" s="11">
        <v>643</v>
      </c>
      <c r="B645" s="12" t="s">
        <v>646</v>
      </c>
      <c r="C645" s="9">
        <v>500</v>
      </c>
    </row>
    <row r="646" customHeight="1" spans="1:3">
      <c r="A646" s="11">
        <v>644</v>
      </c>
      <c r="B646" s="12" t="s">
        <v>647</v>
      </c>
      <c r="C646" s="9">
        <v>4500</v>
      </c>
    </row>
    <row r="647" customHeight="1" spans="1:3">
      <c r="A647" s="11">
        <v>645</v>
      </c>
      <c r="B647" s="12" t="s">
        <v>648</v>
      </c>
      <c r="C647" s="9">
        <v>108500</v>
      </c>
    </row>
    <row r="648" customHeight="1" spans="1:3">
      <c r="A648" s="11">
        <v>646</v>
      </c>
      <c r="B648" s="12" t="s">
        <v>649</v>
      </c>
      <c r="C648" s="9">
        <v>20000</v>
      </c>
    </row>
    <row r="649" customHeight="1" spans="1:3">
      <c r="A649" s="11">
        <v>647</v>
      </c>
      <c r="B649" s="12" t="s">
        <v>650</v>
      </c>
      <c r="C649" s="9">
        <v>6500</v>
      </c>
    </row>
    <row r="650" customHeight="1" spans="1:3">
      <c r="A650" s="11">
        <v>648</v>
      </c>
      <c r="B650" s="12" t="s">
        <v>651</v>
      </c>
      <c r="C650" s="9">
        <f>((("1000")*1)*1)+0</f>
        <v>1000</v>
      </c>
    </row>
    <row r="651" customHeight="1" spans="1:3">
      <c r="A651" s="11">
        <v>649</v>
      </c>
      <c r="B651" s="12" t="s">
        <v>652</v>
      </c>
      <c r="C651" s="9">
        <v>2000</v>
      </c>
    </row>
    <row r="652" customHeight="1" spans="1:3">
      <c r="A652" s="11">
        <v>650</v>
      </c>
      <c r="B652" s="12" t="s">
        <v>653</v>
      </c>
      <c r="C652" s="9">
        <v>500</v>
      </c>
    </row>
    <row r="653" customHeight="1" spans="1:3">
      <c r="A653" s="11">
        <v>651</v>
      </c>
      <c r="B653" s="12" t="s">
        <v>654</v>
      </c>
      <c r="C653" s="9">
        <v>21000</v>
      </c>
    </row>
    <row r="654" customHeight="1" spans="1:3">
      <c r="A654" s="11">
        <v>652</v>
      </c>
      <c r="B654" s="12" t="s">
        <v>655</v>
      </c>
      <c r="C654" s="9">
        <v>2500</v>
      </c>
    </row>
    <row r="655" customHeight="1" spans="1:3">
      <c r="A655" s="11">
        <v>653</v>
      </c>
      <c r="B655" s="12" t="s">
        <v>656</v>
      </c>
      <c r="C655" s="9">
        <v>3000</v>
      </c>
    </row>
    <row r="656" customHeight="1" spans="1:3">
      <c r="A656" s="11">
        <v>654</v>
      </c>
      <c r="B656" s="12" t="s">
        <v>657</v>
      </c>
      <c r="C656" s="9">
        <v>1000</v>
      </c>
    </row>
    <row r="657" customHeight="1" spans="1:3">
      <c r="A657" s="11">
        <v>655</v>
      </c>
      <c r="B657" s="12" t="s">
        <v>658</v>
      </c>
      <c r="C657" s="9">
        <v>3000</v>
      </c>
    </row>
    <row r="658" customHeight="1" spans="1:3">
      <c r="A658" s="11">
        <v>656</v>
      </c>
      <c r="B658" s="12" t="s">
        <v>659</v>
      </c>
      <c r="C658" s="9">
        <f>((("3500")*1)*1)+0</f>
        <v>3500</v>
      </c>
    </row>
    <row r="659" customHeight="1" spans="1:3">
      <c r="A659" s="11">
        <v>657</v>
      </c>
      <c r="B659" s="12" t="s">
        <v>660</v>
      </c>
      <c r="C659" s="9">
        <f>((("3000")*1)*1)+0</f>
        <v>3000</v>
      </c>
    </row>
    <row r="660" customHeight="1" spans="1:3">
      <c r="A660" s="11">
        <v>658</v>
      </c>
      <c r="B660" s="12" t="s">
        <v>661</v>
      </c>
      <c r="C660" s="9">
        <f>((("2500")*1)*1)+0</f>
        <v>2500</v>
      </c>
    </row>
    <row r="661" customHeight="1" spans="1:3">
      <c r="A661" s="11">
        <v>659</v>
      </c>
      <c r="B661" s="12" t="s">
        <v>662</v>
      </c>
      <c r="C661" s="9">
        <f>((("1000")*1)*1)+0</f>
        <v>1000</v>
      </c>
    </row>
    <row r="662" customHeight="1" spans="1:3">
      <c r="A662" s="11">
        <v>660</v>
      </c>
      <c r="B662" s="12" t="s">
        <v>663</v>
      </c>
      <c r="C662" s="9">
        <f>((("6000")*1)*1)+0</f>
        <v>6000</v>
      </c>
    </row>
    <row r="663" customHeight="1" spans="1:3">
      <c r="A663" s="11">
        <v>661</v>
      </c>
      <c r="B663" s="12" t="s">
        <v>664</v>
      </c>
      <c r="C663" s="9">
        <f>((("4500")*1)*1)+0</f>
        <v>4500</v>
      </c>
    </row>
    <row r="664" customHeight="1" spans="1:3">
      <c r="A664" s="11">
        <v>662</v>
      </c>
      <c r="B664" s="12" t="s">
        <v>665</v>
      </c>
      <c r="C664" s="9">
        <f>((("2000")*1)*1)+0</f>
        <v>2000</v>
      </c>
    </row>
    <row r="665" customHeight="1" spans="1:3">
      <c r="A665" s="11">
        <v>663</v>
      </c>
      <c r="B665" s="12" t="s">
        <v>666</v>
      </c>
      <c r="C665" s="9">
        <f>((("1000")*1)*1)+0</f>
        <v>1000</v>
      </c>
    </row>
    <row r="666" customHeight="1" spans="1:3">
      <c r="A666" s="11">
        <v>664</v>
      </c>
      <c r="B666" s="12" t="s">
        <v>667</v>
      </c>
      <c r="C666" s="9">
        <f>((("5000")*1)*1)+0</f>
        <v>5000</v>
      </c>
    </row>
    <row r="667" customHeight="1" spans="1:3">
      <c r="A667" s="11">
        <v>665</v>
      </c>
      <c r="B667" s="12" t="s">
        <v>668</v>
      </c>
      <c r="C667" s="9">
        <f>((("2500")*1)*1)+0</f>
        <v>2500</v>
      </c>
    </row>
    <row r="668" customHeight="1" spans="1:3">
      <c r="A668" s="11">
        <v>666</v>
      </c>
      <c r="B668" s="12" t="s">
        <v>669</v>
      </c>
      <c r="C668" s="9">
        <f>((("6500")*1)*1)+0</f>
        <v>6500</v>
      </c>
    </row>
    <row r="669" customHeight="1" spans="1:3">
      <c r="A669" s="11">
        <v>667</v>
      </c>
      <c r="B669" s="12" t="s">
        <v>670</v>
      </c>
      <c r="C669" s="9">
        <f>((("1500")*1)*1)+0</f>
        <v>1500</v>
      </c>
    </row>
    <row r="670" customHeight="1" spans="1:3">
      <c r="A670" s="11">
        <v>668</v>
      </c>
      <c r="B670" s="12" t="s">
        <v>671</v>
      </c>
      <c r="C670" s="9">
        <f>((("7000")*1)*1)+0</f>
        <v>7000</v>
      </c>
    </row>
    <row r="671" customHeight="1" spans="1:3">
      <c r="A671" s="11">
        <v>669</v>
      </c>
      <c r="B671" s="12" t="s">
        <v>672</v>
      </c>
      <c r="C671" s="9">
        <f>((("2500")*1)*1)+0</f>
        <v>2500</v>
      </c>
    </row>
    <row r="672" customHeight="1" spans="1:3">
      <c r="A672" s="11">
        <v>670</v>
      </c>
      <c r="B672" s="12" t="s">
        <v>673</v>
      </c>
      <c r="C672" s="9">
        <f>((("2000")*1)*1)+0</f>
        <v>2000</v>
      </c>
    </row>
    <row r="673" customHeight="1" spans="1:3">
      <c r="A673" s="11">
        <v>671</v>
      </c>
      <c r="B673" s="12" t="s">
        <v>674</v>
      </c>
      <c r="C673" s="9">
        <f>((("3500")*1)*1)+0</f>
        <v>3500</v>
      </c>
    </row>
    <row r="674" customHeight="1" spans="1:3">
      <c r="A674" s="11">
        <v>672</v>
      </c>
      <c r="B674" s="12" t="s">
        <v>675</v>
      </c>
      <c r="C674" s="9">
        <f>((("3000")*1)*1)+0</f>
        <v>3000</v>
      </c>
    </row>
    <row r="675" customHeight="1" spans="1:3">
      <c r="A675" s="11">
        <v>673</v>
      </c>
      <c r="B675" s="12" t="s">
        <v>676</v>
      </c>
      <c r="C675" s="9">
        <f>((("500")*1)*1)+0</f>
        <v>500</v>
      </c>
    </row>
    <row r="676" customHeight="1" spans="1:3">
      <c r="A676" s="11">
        <v>674</v>
      </c>
      <c r="B676" s="12" t="s">
        <v>677</v>
      </c>
      <c r="C676" s="9">
        <f>((("3000")*1)*1)+0</f>
        <v>3000</v>
      </c>
    </row>
    <row r="677" customHeight="1" spans="1:3">
      <c r="A677" s="11">
        <v>675</v>
      </c>
      <c r="B677" s="12" t="s">
        <v>678</v>
      </c>
      <c r="C677" s="9">
        <f>((("1000")*1)*1)+0</f>
        <v>1000</v>
      </c>
    </row>
    <row r="678" customHeight="1" spans="1:3">
      <c r="A678" s="11">
        <v>676</v>
      </c>
      <c r="B678" s="12" t="s">
        <v>679</v>
      </c>
      <c r="C678" s="9">
        <f>((("1500")*1)*1)+0</f>
        <v>1500</v>
      </c>
    </row>
    <row r="679" customHeight="1" spans="1:3">
      <c r="A679" s="11">
        <v>677</v>
      </c>
      <c r="B679" s="12" t="s">
        <v>680</v>
      </c>
      <c r="C679" s="9">
        <f>((("1000")*1)*1)+0</f>
        <v>1000</v>
      </c>
    </row>
    <row r="680" customHeight="1" spans="1:3">
      <c r="A680" s="11">
        <v>678</v>
      </c>
      <c r="B680" s="12" t="s">
        <v>681</v>
      </c>
      <c r="C680" s="9">
        <f>((("500")*1)*1)+0</f>
        <v>500</v>
      </c>
    </row>
    <row r="681" customHeight="1" spans="1:3">
      <c r="A681" s="11">
        <v>679</v>
      </c>
      <c r="B681" s="12" t="s">
        <v>682</v>
      </c>
      <c r="C681" s="9">
        <f>((("2000")*1)*1)+0</f>
        <v>2000</v>
      </c>
    </row>
    <row r="682" customHeight="1" spans="1:3">
      <c r="A682" s="11">
        <v>680</v>
      </c>
      <c r="B682" s="12" t="s">
        <v>683</v>
      </c>
      <c r="C682" s="9">
        <f>((("2000")*1)*1)+0</f>
        <v>2000</v>
      </c>
    </row>
    <row r="683" customHeight="1" spans="1:3">
      <c r="A683" s="11">
        <v>681</v>
      </c>
      <c r="B683" s="12" t="s">
        <v>684</v>
      </c>
      <c r="C683" s="9">
        <f t="shared" ref="C683:C689" si="27">((("1500")*1)*1)+0</f>
        <v>1500</v>
      </c>
    </row>
    <row r="684" customHeight="1" spans="1:3">
      <c r="A684" s="11">
        <v>682</v>
      </c>
      <c r="B684" s="12" t="s">
        <v>685</v>
      </c>
      <c r="C684" s="9">
        <f>((("3000")*1)*1)+0</f>
        <v>3000</v>
      </c>
    </row>
    <row r="685" customHeight="1" spans="1:3">
      <c r="A685" s="11">
        <v>683</v>
      </c>
      <c r="B685" s="12" t="s">
        <v>686</v>
      </c>
      <c r="C685" s="9">
        <f t="shared" si="27"/>
        <v>1500</v>
      </c>
    </row>
    <row r="686" customHeight="1" spans="1:3">
      <c r="A686" s="11">
        <v>684</v>
      </c>
      <c r="B686" s="12" t="s">
        <v>687</v>
      </c>
      <c r="C686" s="9">
        <f>((("13000")*1)*1)+0</f>
        <v>13000</v>
      </c>
    </row>
    <row r="687" customHeight="1" spans="1:3">
      <c r="A687" s="11">
        <v>685</v>
      </c>
      <c r="B687" s="12" t="s">
        <v>688</v>
      </c>
      <c r="C687" s="9">
        <f>((("500")*1)*1)+0</f>
        <v>500</v>
      </c>
    </row>
    <row r="688" customHeight="1" spans="1:3">
      <c r="A688" s="11">
        <v>686</v>
      </c>
      <c r="B688" s="12" t="s">
        <v>689</v>
      </c>
      <c r="C688" s="9">
        <f t="shared" si="27"/>
        <v>1500</v>
      </c>
    </row>
    <row r="689" customHeight="1" spans="1:3">
      <c r="A689" s="11">
        <v>687</v>
      </c>
      <c r="B689" s="12" t="s">
        <v>690</v>
      </c>
      <c r="C689" s="9">
        <f t="shared" si="27"/>
        <v>1500</v>
      </c>
    </row>
    <row r="690" customHeight="1" spans="1:3">
      <c r="A690" s="11">
        <v>688</v>
      </c>
      <c r="B690" s="12" t="s">
        <v>691</v>
      </c>
      <c r="C690" s="9">
        <f>((("2500")*1)*1)+0</f>
        <v>2500</v>
      </c>
    </row>
    <row r="691" customHeight="1" spans="1:3">
      <c r="A691" s="11">
        <v>689</v>
      </c>
      <c r="B691" s="12" t="s">
        <v>692</v>
      </c>
      <c r="C691" s="9">
        <f>((("2000")*1)*1)+0</f>
        <v>2000</v>
      </c>
    </row>
    <row r="692" customHeight="1" spans="1:3">
      <c r="A692" s="11">
        <v>690</v>
      </c>
      <c r="B692" s="12" t="s">
        <v>693</v>
      </c>
      <c r="C692" s="9">
        <f>((("1500")*1)*1)+0</f>
        <v>1500</v>
      </c>
    </row>
    <row r="693" customHeight="1" spans="1:3">
      <c r="A693" s="11">
        <v>691</v>
      </c>
      <c r="B693" s="12" t="s">
        <v>694</v>
      </c>
      <c r="C693" s="9">
        <f>((("2000")*1)*1)+0</f>
        <v>2000</v>
      </c>
    </row>
    <row r="694" customHeight="1" spans="1:3">
      <c r="A694" s="11">
        <v>692</v>
      </c>
      <c r="B694" s="12" t="s">
        <v>695</v>
      </c>
      <c r="C694" s="9">
        <f>((("1000")*1)*1)+0</f>
        <v>1000</v>
      </c>
    </row>
    <row r="695" customHeight="1" spans="1:3">
      <c r="A695" s="11">
        <v>693</v>
      </c>
      <c r="B695" s="12" t="s">
        <v>696</v>
      </c>
      <c r="C695" s="9">
        <f>((("1000")*1)*1)+0</f>
        <v>1000</v>
      </c>
    </row>
    <row r="696" customHeight="1" spans="1:3">
      <c r="A696" s="11">
        <v>694</v>
      </c>
      <c r="B696" s="12" t="s">
        <v>697</v>
      </c>
      <c r="C696" s="9">
        <f>((("7000")*1)*1)+0</f>
        <v>7000</v>
      </c>
    </row>
    <row r="697" customHeight="1" spans="1:3">
      <c r="A697" s="11">
        <v>695</v>
      </c>
      <c r="B697" s="12" t="s">
        <v>698</v>
      </c>
      <c r="C697" s="9">
        <f>((("4500")*1)*1)+0</f>
        <v>4500</v>
      </c>
    </row>
    <row r="698" customHeight="1" spans="1:3">
      <c r="A698" s="11">
        <v>696</v>
      </c>
      <c r="B698" s="12" t="s">
        <v>699</v>
      </c>
      <c r="C698" s="9">
        <f>((("1500")*1)*1)+0</f>
        <v>1500</v>
      </c>
    </row>
    <row r="699" customHeight="1" spans="1:3">
      <c r="A699" s="11">
        <v>697</v>
      </c>
      <c r="B699" s="12" t="s">
        <v>700</v>
      </c>
      <c r="C699" s="9">
        <f>((("3000")*1)*1)+0</f>
        <v>3000</v>
      </c>
    </row>
    <row r="700" customHeight="1" spans="1:3">
      <c r="A700" s="11">
        <v>698</v>
      </c>
      <c r="B700" s="12" t="s">
        <v>701</v>
      </c>
      <c r="C700" s="9">
        <f>((("1000")*1)*1)+0</f>
        <v>1000</v>
      </c>
    </row>
    <row r="701" customHeight="1" spans="1:3">
      <c r="A701" s="11">
        <v>699</v>
      </c>
      <c r="B701" s="12" t="s">
        <v>702</v>
      </c>
      <c r="C701" s="9">
        <f>((("1500")*1)*1)+0</f>
        <v>1500</v>
      </c>
    </row>
    <row r="702" customHeight="1" spans="1:3">
      <c r="A702" s="11">
        <v>700</v>
      </c>
      <c r="B702" s="12" t="s">
        <v>703</v>
      </c>
      <c r="C702" s="9">
        <f>((("500")*1)*1)+0</f>
        <v>500</v>
      </c>
    </row>
    <row r="703" customHeight="1" spans="1:3">
      <c r="A703" s="11">
        <v>701</v>
      </c>
      <c r="B703" s="12" t="s">
        <v>704</v>
      </c>
      <c r="C703" s="9">
        <f>((("2500")*1)*1)+0</f>
        <v>2500</v>
      </c>
    </row>
    <row r="704" customHeight="1" spans="1:3">
      <c r="A704" s="11">
        <v>702</v>
      </c>
      <c r="B704" s="12" t="s">
        <v>705</v>
      </c>
      <c r="C704" s="9">
        <f>((("5500")*1)*1)+0</f>
        <v>5500</v>
      </c>
    </row>
    <row r="705" customHeight="1" spans="1:3">
      <c r="A705" s="11">
        <v>703</v>
      </c>
      <c r="B705" s="12" t="s">
        <v>706</v>
      </c>
      <c r="C705" s="9">
        <f>((("2000")*1)*1)+0</f>
        <v>2000</v>
      </c>
    </row>
    <row r="706" customHeight="1" spans="1:3">
      <c r="A706" s="11">
        <v>704</v>
      </c>
      <c r="B706" s="12" t="s">
        <v>707</v>
      </c>
      <c r="C706" s="9">
        <f>((("1000")*1)*1)+0</f>
        <v>1000</v>
      </c>
    </row>
    <row r="707" customHeight="1" spans="1:3">
      <c r="A707" s="11">
        <v>705</v>
      </c>
      <c r="B707" s="12" t="s">
        <v>708</v>
      </c>
      <c r="C707" s="9">
        <f>((("6500")*1)*1)+0</f>
        <v>6500</v>
      </c>
    </row>
    <row r="708" customHeight="1" spans="1:3">
      <c r="A708" s="11">
        <v>706</v>
      </c>
      <c r="B708" s="12" t="s">
        <v>709</v>
      </c>
      <c r="C708" s="9">
        <f>((("5000")*1)*1)+0</f>
        <v>5000</v>
      </c>
    </row>
    <row r="709" customHeight="1" spans="1:3">
      <c r="A709" s="11">
        <v>707</v>
      </c>
      <c r="B709" s="12" t="s">
        <v>710</v>
      </c>
      <c r="C709" s="9">
        <f>((("1500")*1)*1)+0</f>
        <v>1500</v>
      </c>
    </row>
    <row r="710" customHeight="1" spans="1:3">
      <c r="A710" s="11">
        <v>708</v>
      </c>
      <c r="B710" s="12" t="s">
        <v>711</v>
      </c>
      <c r="C710" s="9">
        <f>((("8000")*1)*1)+0</f>
        <v>8000</v>
      </c>
    </row>
    <row r="711" customHeight="1" spans="1:3">
      <c r="A711" s="11">
        <v>709</v>
      </c>
      <c r="B711" s="12" t="s">
        <v>712</v>
      </c>
      <c r="C711" s="9">
        <f>((("2000")*1)*1)+0</f>
        <v>2000</v>
      </c>
    </row>
    <row r="712" customHeight="1" spans="1:3">
      <c r="A712" s="11">
        <v>710</v>
      </c>
      <c r="B712" s="12" t="s">
        <v>713</v>
      </c>
      <c r="C712" s="9">
        <f t="shared" ref="C712:C716" si="28">((("500")*1)*1)+0</f>
        <v>500</v>
      </c>
    </row>
    <row r="713" customHeight="1" spans="1:3">
      <c r="A713" s="11">
        <v>711</v>
      </c>
      <c r="B713" s="12" t="s">
        <v>714</v>
      </c>
      <c r="C713" s="9">
        <f>((("4000")*1)*1)+0</f>
        <v>4000</v>
      </c>
    </row>
    <row r="714" customHeight="1" spans="1:3">
      <c r="A714" s="11">
        <v>712</v>
      </c>
      <c r="B714" s="12" t="s">
        <v>715</v>
      </c>
      <c r="C714" s="9">
        <f t="shared" si="28"/>
        <v>500</v>
      </c>
    </row>
    <row r="715" customHeight="1" spans="1:3">
      <c r="A715" s="11">
        <v>713</v>
      </c>
      <c r="B715" s="12" t="s">
        <v>716</v>
      </c>
      <c r="C715" s="9">
        <f>((("1500")*1)*1)+0</f>
        <v>1500</v>
      </c>
    </row>
    <row r="716" customHeight="1" spans="1:3">
      <c r="A716" s="11">
        <v>714</v>
      </c>
      <c r="B716" s="12" t="s">
        <v>717</v>
      </c>
      <c r="C716" s="9">
        <f t="shared" si="28"/>
        <v>500</v>
      </c>
    </row>
    <row r="717" customHeight="1" spans="1:3">
      <c r="A717" s="11">
        <v>715</v>
      </c>
      <c r="B717" s="12" t="s">
        <v>718</v>
      </c>
      <c r="C717" s="9">
        <f t="shared" ref="C717:C721" si="29">((("2000")*1)*1)+0</f>
        <v>2000</v>
      </c>
    </row>
    <row r="718" customHeight="1" spans="1:3">
      <c r="A718" s="11">
        <v>716</v>
      </c>
      <c r="B718" s="12" t="s">
        <v>719</v>
      </c>
      <c r="C718" s="9">
        <f t="shared" si="29"/>
        <v>2000</v>
      </c>
    </row>
    <row r="719" customHeight="1" spans="1:3">
      <c r="A719" s="11">
        <v>717</v>
      </c>
      <c r="B719" s="12" t="s">
        <v>720</v>
      </c>
      <c r="C719" s="9">
        <f>((("4000")*1)*1)+0</f>
        <v>4000</v>
      </c>
    </row>
    <row r="720" customHeight="1" spans="1:3">
      <c r="A720" s="11">
        <v>718</v>
      </c>
      <c r="B720" s="12" t="s">
        <v>721</v>
      </c>
      <c r="C720" s="9">
        <f t="shared" ref="C720:C725" si="30">((("500")*1)*1)+0</f>
        <v>500</v>
      </c>
    </row>
    <row r="721" customHeight="1" spans="1:3">
      <c r="A721" s="11">
        <v>719</v>
      </c>
      <c r="B721" s="12" t="s">
        <v>722</v>
      </c>
      <c r="C721" s="9">
        <f t="shared" si="29"/>
        <v>2000</v>
      </c>
    </row>
    <row r="722" customHeight="1" spans="1:3">
      <c r="A722" s="11">
        <v>720</v>
      </c>
      <c r="B722" s="12" t="s">
        <v>723</v>
      </c>
      <c r="C722" s="9">
        <f>((("5000")*1)*1)+0</f>
        <v>5000</v>
      </c>
    </row>
    <row r="723" customHeight="1" spans="1:3">
      <c r="A723" s="11">
        <v>721</v>
      </c>
      <c r="B723" s="12" t="s">
        <v>724</v>
      </c>
      <c r="C723" s="9">
        <f>((("2000")*1)*1)+0</f>
        <v>2000</v>
      </c>
    </row>
    <row r="724" customHeight="1" spans="1:3">
      <c r="A724" s="11">
        <v>722</v>
      </c>
      <c r="B724" s="12" t="s">
        <v>725</v>
      </c>
      <c r="C724" s="9">
        <f t="shared" si="30"/>
        <v>500</v>
      </c>
    </row>
    <row r="725" customHeight="1" spans="1:3">
      <c r="A725" s="11">
        <v>723</v>
      </c>
      <c r="B725" s="12" t="s">
        <v>726</v>
      </c>
      <c r="C725" s="9">
        <f t="shared" si="30"/>
        <v>500</v>
      </c>
    </row>
    <row r="726" customHeight="1" spans="1:3">
      <c r="A726" s="11">
        <v>724</v>
      </c>
      <c r="B726" s="12" t="s">
        <v>727</v>
      </c>
      <c r="C726" s="9">
        <f>((("1500")*1)*1)+0</f>
        <v>1500</v>
      </c>
    </row>
    <row r="727" customHeight="1" spans="1:3">
      <c r="A727" s="11">
        <v>725</v>
      </c>
      <c r="B727" s="12" t="s">
        <v>728</v>
      </c>
      <c r="C727" s="9">
        <f>((("1500")*1)*1)+0</f>
        <v>1500</v>
      </c>
    </row>
    <row r="728" customHeight="1" spans="1:3">
      <c r="A728" s="11">
        <v>726</v>
      </c>
      <c r="B728" s="12" t="s">
        <v>729</v>
      </c>
      <c r="C728" s="9">
        <f>((("5500")*1)*1)+0</f>
        <v>5500</v>
      </c>
    </row>
    <row r="729" customHeight="1" spans="1:3">
      <c r="A729" s="11">
        <v>727</v>
      </c>
      <c r="B729" s="12" t="s">
        <v>730</v>
      </c>
      <c r="C729" s="9">
        <f>((("1000")*1)*1)+0</f>
        <v>1000</v>
      </c>
    </row>
    <row r="730" customHeight="1" spans="1:3">
      <c r="A730" s="11">
        <v>728</v>
      </c>
      <c r="B730" s="12" t="s">
        <v>731</v>
      </c>
      <c r="C730" s="9">
        <f>((("3500")*1)*1)+0</f>
        <v>3500</v>
      </c>
    </row>
    <row r="731" customHeight="1" spans="1:3">
      <c r="A731" s="11">
        <v>729</v>
      </c>
      <c r="B731" s="12" t="s">
        <v>732</v>
      </c>
      <c r="C731" s="9">
        <f>((("1000")*1)*1)+0</f>
        <v>1000</v>
      </c>
    </row>
    <row r="732" customHeight="1" spans="1:3">
      <c r="A732" s="11">
        <v>730</v>
      </c>
      <c r="B732" s="12" t="s">
        <v>733</v>
      </c>
      <c r="C732" s="9">
        <f t="shared" ref="C732:C737" si="31">((("500")*1)*1)+0</f>
        <v>500</v>
      </c>
    </row>
    <row r="733" customHeight="1" spans="1:3">
      <c r="A733" s="11">
        <v>731</v>
      </c>
      <c r="B733" s="12" t="s">
        <v>734</v>
      </c>
      <c r="C733" s="9">
        <f>((("1500")*1)*1)+0</f>
        <v>1500</v>
      </c>
    </row>
    <row r="734" customHeight="1" spans="1:3">
      <c r="A734" s="11">
        <v>732</v>
      </c>
      <c r="B734" s="12" t="s">
        <v>735</v>
      </c>
      <c r="C734" s="9">
        <f t="shared" si="31"/>
        <v>500</v>
      </c>
    </row>
    <row r="735" customHeight="1" spans="1:3">
      <c r="A735" s="11">
        <v>733</v>
      </c>
      <c r="B735" s="12" t="s">
        <v>736</v>
      </c>
      <c r="C735" s="9">
        <f t="shared" si="31"/>
        <v>500</v>
      </c>
    </row>
    <row r="736" customHeight="1" spans="1:3">
      <c r="A736" s="11">
        <v>734</v>
      </c>
      <c r="B736" s="12" t="s">
        <v>737</v>
      </c>
      <c r="C736" s="9">
        <f t="shared" si="31"/>
        <v>500</v>
      </c>
    </row>
    <row r="737" customHeight="1" spans="1:3">
      <c r="A737" s="11">
        <v>735</v>
      </c>
      <c r="B737" s="12" t="s">
        <v>738</v>
      </c>
      <c r="C737" s="9">
        <f t="shared" si="31"/>
        <v>500</v>
      </c>
    </row>
    <row r="738" customHeight="1" spans="1:3">
      <c r="A738" s="11">
        <v>736</v>
      </c>
      <c r="B738" s="12" t="s">
        <v>739</v>
      </c>
      <c r="C738" s="9">
        <f>((("3000")*1)*1)+0</f>
        <v>3000</v>
      </c>
    </row>
    <row r="739" customHeight="1" spans="1:3">
      <c r="A739" s="11">
        <v>737</v>
      </c>
      <c r="B739" s="12" t="s">
        <v>740</v>
      </c>
      <c r="C739" s="9">
        <f>((("1500")*1)*1)+0</f>
        <v>1500</v>
      </c>
    </row>
    <row r="740" customHeight="1" spans="1:3">
      <c r="A740" s="11">
        <v>738</v>
      </c>
      <c r="B740" s="12" t="s">
        <v>741</v>
      </c>
      <c r="C740" s="9">
        <f>((("1500")*1)*1)+0</f>
        <v>1500</v>
      </c>
    </row>
    <row r="741" customHeight="1" spans="1:3">
      <c r="A741" s="11">
        <v>739</v>
      </c>
      <c r="B741" s="12" t="s">
        <v>742</v>
      </c>
      <c r="C741" s="9">
        <f>((("4500")*1)*1)+0</f>
        <v>4500</v>
      </c>
    </row>
    <row r="742" customHeight="1" spans="1:3">
      <c r="A742" s="11">
        <v>740</v>
      </c>
      <c r="B742" s="12" t="s">
        <v>743</v>
      </c>
      <c r="C742" s="9">
        <f>((("1000")*1)*1)+0</f>
        <v>1000</v>
      </c>
    </row>
    <row r="743" customHeight="1" spans="1:3">
      <c r="A743" s="11">
        <v>741</v>
      </c>
      <c r="B743" s="12" t="s">
        <v>744</v>
      </c>
      <c r="C743" s="9">
        <f>((("2500")*1)*1)+0</f>
        <v>2500</v>
      </c>
    </row>
    <row r="744" customHeight="1" spans="1:3">
      <c r="A744" s="11">
        <v>742</v>
      </c>
      <c r="B744" s="12" t="s">
        <v>745</v>
      </c>
      <c r="C744" s="9">
        <f>((("10000")*1)*1)+0</f>
        <v>10000</v>
      </c>
    </row>
    <row r="745" customHeight="1" spans="1:3">
      <c r="A745" s="11">
        <v>743</v>
      </c>
      <c r="B745" s="12" t="s">
        <v>746</v>
      </c>
      <c r="C745" s="9">
        <f>((("3500")*1)*1)+0</f>
        <v>3500</v>
      </c>
    </row>
    <row r="746" customHeight="1" spans="1:3">
      <c r="A746" s="11">
        <v>744</v>
      </c>
      <c r="B746" s="12" t="s">
        <v>747</v>
      </c>
      <c r="C746" s="9">
        <f>((("11500")*1)*1)+0</f>
        <v>11500</v>
      </c>
    </row>
    <row r="747" customHeight="1" spans="1:3">
      <c r="A747" s="11">
        <v>745</v>
      </c>
      <c r="B747" s="12" t="s">
        <v>748</v>
      </c>
      <c r="C747" s="9">
        <f>((("1000")*1)*1)+0</f>
        <v>1000</v>
      </c>
    </row>
    <row r="748" customHeight="1" spans="1:3">
      <c r="A748" s="11">
        <v>746</v>
      </c>
      <c r="B748" s="12" t="s">
        <v>749</v>
      </c>
      <c r="C748" s="9">
        <f>((("11000")*1)*1)+0</f>
        <v>11000</v>
      </c>
    </row>
    <row r="749" customHeight="1" spans="1:3">
      <c r="A749" s="11">
        <v>747</v>
      </c>
      <c r="B749" s="12" t="s">
        <v>750</v>
      </c>
      <c r="C749" s="9">
        <f>((("3000")*1)*1)+0</f>
        <v>3000</v>
      </c>
    </row>
    <row r="750" customHeight="1" spans="1:3">
      <c r="A750" s="11">
        <v>748</v>
      </c>
      <c r="B750" s="14" t="s">
        <v>751</v>
      </c>
      <c r="C750" s="9">
        <v>500</v>
      </c>
    </row>
    <row r="751" customHeight="1" spans="1:3">
      <c r="A751" s="11">
        <v>749</v>
      </c>
      <c r="B751" s="12" t="s">
        <v>752</v>
      </c>
      <c r="C751" s="9">
        <v>1500</v>
      </c>
    </row>
    <row r="752" customHeight="1" spans="1:3">
      <c r="A752" s="11">
        <v>750</v>
      </c>
      <c r="B752" s="12" t="s">
        <v>753</v>
      </c>
      <c r="C752" s="9">
        <v>1000</v>
      </c>
    </row>
    <row r="753" customHeight="1" spans="1:3">
      <c r="A753" s="11">
        <v>751</v>
      </c>
      <c r="B753" s="12" t="s">
        <v>754</v>
      </c>
      <c r="C753" s="9">
        <v>18500</v>
      </c>
    </row>
    <row r="754" customHeight="1" spans="1:3">
      <c r="A754" s="11">
        <v>752</v>
      </c>
      <c r="B754" s="12" t="s">
        <v>755</v>
      </c>
      <c r="C754" s="9">
        <v>2000</v>
      </c>
    </row>
    <row r="755" customHeight="1" spans="1:3">
      <c r="A755" s="11">
        <v>753</v>
      </c>
      <c r="B755" s="12" t="s">
        <v>756</v>
      </c>
      <c r="C755" s="9">
        <v>7500</v>
      </c>
    </row>
    <row r="756" customHeight="1" spans="1:3">
      <c r="A756" s="11">
        <v>754</v>
      </c>
      <c r="B756" s="12" t="s">
        <v>757</v>
      </c>
      <c r="C756" s="9">
        <v>30000</v>
      </c>
    </row>
    <row r="757" customHeight="1" spans="1:3">
      <c r="A757" s="11">
        <v>755</v>
      </c>
      <c r="B757" s="12" t="s">
        <v>758</v>
      </c>
      <c r="C757" s="9">
        <v>3000</v>
      </c>
    </row>
    <row r="758" s="2" customFormat="1" customHeight="1" spans="1:3">
      <c r="A758" s="11">
        <v>756</v>
      </c>
      <c r="B758" s="12" t="s">
        <v>759</v>
      </c>
      <c r="C758" s="9">
        <v>2500</v>
      </c>
    </row>
    <row r="759" customHeight="1" spans="1:3">
      <c r="A759" s="11">
        <v>757</v>
      </c>
      <c r="B759" s="12" t="s">
        <v>760</v>
      </c>
      <c r="C759" s="9">
        <v>20000</v>
      </c>
    </row>
    <row r="760" customHeight="1" spans="1:3">
      <c r="A760" s="11">
        <v>758</v>
      </c>
      <c r="B760" s="12" t="s">
        <v>761</v>
      </c>
      <c r="C760" s="9">
        <f>((("1000")*1)*1)+0</f>
        <v>1000</v>
      </c>
    </row>
    <row r="761" customHeight="1" spans="1:3">
      <c r="A761" s="11">
        <v>759</v>
      </c>
      <c r="B761" s="12" t="s">
        <v>762</v>
      </c>
      <c r="C761" s="9">
        <f>((("1500")*1)*1)+0</f>
        <v>1500</v>
      </c>
    </row>
    <row r="762" customHeight="1" spans="1:3">
      <c r="A762" s="11">
        <v>760</v>
      </c>
      <c r="B762" s="12" t="s">
        <v>763</v>
      </c>
      <c r="C762" s="9">
        <f>((("2000")*1)*1)+0</f>
        <v>2000</v>
      </c>
    </row>
    <row r="763" customHeight="1" spans="1:3">
      <c r="A763" s="11">
        <v>761</v>
      </c>
      <c r="B763" s="12" t="s">
        <v>764</v>
      </c>
      <c r="C763" s="9">
        <f>((("3000")*1)*1)+0</f>
        <v>3000</v>
      </c>
    </row>
    <row r="764" customHeight="1" spans="1:3">
      <c r="A764" s="11">
        <v>762</v>
      </c>
      <c r="B764" s="12" t="s">
        <v>765</v>
      </c>
      <c r="C764" s="9">
        <f>((("2500")*1)*1)+0</f>
        <v>2500</v>
      </c>
    </row>
    <row r="765" customHeight="1" spans="1:3">
      <c r="A765" s="11">
        <v>763</v>
      </c>
      <c r="B765" s="12" t="s">
        <v>766</v>
      </c>
      <c r="C765" s="9">
        <f>((("8000")*1)*1)+0</f>
        <v>8000</v>
      </c>
    </row>
    <row r="766" customHeight="1" spans="1:3">
      <c r="A766" s="11">
        <v>764</v>
      </c>
      <c r="B766" s="12" t="s">
        <v>767</v>
      </c>
      <c r="C766" s="9">
        <f>((("3500")*1)*1)+0</f>
        <v>3500</v>
      </c>
    </row>
    <row r="767" customHeight="1" spans="1:3">
      <c r="A767" s="11">
        <v>765</v>
      </c>
      <c r="B767" s="12" t="s">
        <v>768</v>
      </c>
      <c r="C767" s="9">
        <f>((("500")*1)*1)+0</f>
        <v>500</v>
      </c>
    </row>
    <row r="768" customHeight="1" spans="1:3">
      <c r="A768" s="11">
        <v>766</v>
      </c>
      <c r="B768" s="12" t="s">
        <v>769</v>
      </c>
      <c r="C768" s="9">
        <f>((("1500")*1)*1)+0</f>
        <v>1500</v>
      </c>
    </row>
    <row r="769" customHeight="1" spans="1:3">
      <c r="A769" s="11">
        <v>767</v>
      </c>
      <c r="B769" s="12" t="s">
        <v>770</v>
      </c>
      <c r="C769" s="9">
        <f>((("19000")*1)*1)+0</f>
        <v>19000</v>
      </c>
    </row>
    <row r="770" customHeight="1" spans="1:3">
      <c r="A770" s="11">
        <v>768</v>
      </c>
      <c r="B770" s="12" t="s">
        <v>771</v>
      </c>
      <c r="C770" s="9">
        <f>((("500")*1)*1)+0</f>
        <v>500</v>
      </c>
    </row>
    <row r="771" customHeight="1" spans="1:2">
      <c r="A771" s="15"/>
      <c r="B771" s="16"/>
    </row>
  </sheetData>
  <autoFilter ref="A1:C770">
    <extLst/>
  </autoFilter>
  <mergeCells count="2">
    <mergeCell ref="A1:C1"/>
    <mergeCell ref="A771:C771"/>
  </mergeCells>
  <pageMargins left="0.156944444444444" right="0" top="0.236111111111111" bottom="0.0388888888888889" header="0.236111111111111" footer="0.156944444444444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༺༒༻</cp:lastModifiedBy>
  <dcterms:created xsi:type="dcterms:W3CDTF">2022-07-15T08:28:00Z</dcterms:created>
  <dcterms:modified xsi:type="dcterms:W3CDTF">2022-08-04T03:39:05Z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D0ADE8E643A6476FAB94D95F088784D9</vt:lpwstr>
  </property>
  <property fmtid="{D5CDD505-2E9C-101B-9397-08002B2CF9AE}" pid="3" name="KSOProductBuildVer">
    <vt:lpwstr>2052-11.1.0.11875</vt:lpwstr>
  </property>
</Properties>
</file>